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<sst xmlns="http://schemas.openxmlformats.org/spreadsheetml/2006/main" count="126" uniqueCount="95">
  <si>
    <t>广东科技学院松山湖校区主入口右侧园建及绿化项目清单</t>
  </si>
  <si>
    <t>序号</t>
  </si>
  <si>
    <t>项目名称</t>
  </si>
  <si>
    <t>项目特征</t>
  </si>
  <si>
    <t>单位</t>
  </si>
  <si>
    <t>工程量</t>
  </si>
  <si>
    <t>综合单价（元）</t>
  </si>
  <si>
    <t>合价（元）</t>
  </si>
  <si>
    <t>备注</t>
  </si>
  <si>
    <t>园建</t>
  </si>
  <si>
    <t>挖基坑土方</t>
  </si>
  <si>
    <t>1.土壤类别:综合
2.挖土深度:1m内</t>
  </si>
  <si>
    <t>m3</t>
  </si>
  <si>
    <t>回填方</t>
  </si>
  <si>
    <t xml:space="preserve">1.土质要求:一般土壤  
2.密实度要求:按规范要求，夯填  </t>
  </si>
  <si>
    <t>余方弃置</t>
  </si>
  <si>
    <t>1.土质要求:一般土壤  
2.密实度要求:按规范要求，夯填  
3.运距:投标人自行考虑</t>
  </si>
  <si>
    <t>树池01</t>
  </si>
  <si>
    <t>1.名称、规格:树池01，外直径5600mm,内直径3800mm,高1600mm                   2.混凝土等级:C25混凝土基础         3.垫层：150mm厚C15素砼垫层  4.面层：面喷光面真石漆                    5.详：树池01/02平面图/图号：DA103/DA104</t>
  </si>
  <si>
    <t>个</t>
  </si>
  <si>
    <t>树池02</t>
  </si>
  <si>
    <t>1.名称、规格:树池02，外直径5540mm,内直径3740mm,高1300mm                     2.混凝土等级:C25混凝土基础         3.垫层：150mm厚C15素砼垫层                      4.面层：面喷光面真石漆                    5.详：树池01/02平面图/图号：DA103/DA104</t>
  </si>
  <si>
    <t>树池03</t>
  </si>
  <si>
    <t>1.名称、规格:树池03，外直径6700mm,内直径4900mm,高1600mm                         2.混凝土等级:C25混凝土基础         3.垫层：150mm厚C15素砼垫层                      4.面层：面喷光面真石漆                    5.详：树池01/02平面图/图号：DA103/DA104</t>
  </si>
  <si>
    <t>树池04</t>
  </si>
  <si>
    <t>1.名称、规格:树池04，外直径7240mm,内直径5440mm,高1600mm                         2.混凝土等级:C25混凝土基础         3.垫层：150mm厚C15素砼垫层                      4.面层：面喷光面真石漆                    5.详：树池01/02平面图/图号：DA103/DA104</t>
  </si>
  <si>
    <t>树池05</t>
  </si>
  <si>
    <t>1.名称、规格:树池05，外直径7740mm,内直径5940mm,高1300mm                         2.混凝土等级:C25混凝土基础         3.垫层：150mm厚C15素砼垫层                      4.面层：面喷光面真石漆                    5.详：树池01/02平面图/图号：DA103/DA104</t>
  </si>
  <si>
    <t>树池06</t>
  </si>
  <si>
    <t>1.名称、规格:树池05，外直径9250mm,内直径7450mm,高1600mm                         2.混凝土等级:C25混凝土基础         3.垫层：150mm厚C15素砼垫层                      4.面层：面喷光面真石漆                    5.详：树池01/02平面图/图号：DA103/DA104</t>
  </si>
  <si>
    <t>原有树池表面喷真石漆</t>
  </si>
  <si>
    <t>1.清理基层，打磨、腻子两遍                                                                2.滚涂或喷涂外墙透明抗碱封闭底漆一遍
3.滚涂或喷涂水包砂专用中涂漆一遍                           
4.喷涂水包砂仿石漆两遍         
5.滚涂或喷涂外墙透明防尘面漆一遍                                
6.其它未详尽按图纸及规范</t>
  </si>
  <si>
    <t>m2</t>
  </si>
  <si>
    <t>花岗岩立道牙</t>
  </si>
  <si>
    <t>1.路牙材料种类、规格:A型路缘石:1000x150x300机切面芝麻灰花岗岩
2.找平层厚度、砂浆配合比:30 1：3干硬性水泥砂浆
3.混凝土垫层:100厚C20混凝土面层
4.素土夯实</t>
  </si>
  <si>
    <t>m</t>
  </si>
  <si>
    <t>破除原有路口混凝土路面及基层</t>
  </si>
  <si>
    <t>1.机械凿除混凝土路面及基层   2.渣方外运</t>
  </si>
  <si>
    <t>实际破除数量以现场为准</t>
  </si>
  <si>
    <t>300x150x50厚黄色仿花岗岩PC砖面层（增加路口人行道）</t>
  </si>
  <si>
    <t>1.路面厚度、宽度、材料种类:300x150x50厚黄色仿花岗岩PC砖面层
2.找平层:30厚粗砂加水夯实,找平层
3.石粉层:150mm厚1:6的石粉稳定层
4.综合考虑土方挖填运
5.素土分层夯实(重型压实度≥93%）</t>
  </si>
  <si>
    <t>参照原有人行道做法</t>
  </si>
  <si>
    <t>绿化</t>
  </si>
  <si>
    <t>整理绿化用地</t>
  </si>
  <si>
    <t>1.找平找坡要求:绿化用地挖填高度在±30cm以内的平整</t>
  </si>
  <si>
    <t>种植土回(换)填</t>
  </si>
  <si>
    <t>1.土壤类别:综合
2.回填土质要求:适合种植</t>
  </si>
  <si>
    <t>移植树木</t>
  </si>
  <si>
    <t>1.起挖树木，恢复绿地                 2.移植树木到指定地点</t>
  </si>
  <si>
    <t>棵</t>
  </si>
  <si>
    <t>实际移植数量以现场为准</t>
  </si>
  <si>
    <t>栽植乔木（美丽异木棉）</t>
  </si>
  <si>
    <t>1.种类:美丽异木棉
2.株高、冠径:胸径17～18cm 高度6.5～7.0 冠幅3.3～3.5
3.其他说明:假植苗，九托以上，无截顶，树形优美，枝叶茂盛
4.养护期:12个月
5.支撑:三角支撑高度h=1/2-2/3H</t>
  </si>
  <si>
    <t>株</t>
  </si>
  <si>
    <t>栽植乔木（蓝花楹）</t>
  </si>
  <si>
    <t>1.种类:蓝花楹
2.详细参数：株高、冠径:胸径13～14cm 高度5.5～6.0 冠幅＞3.0～3.2；
3.养护期:12个月；
4.支撑:三角支撑高度h=1/2-2/3H；
5.其他说明:行道树，树形优美，分支点大于2.5m；</t>
  </si>
  <si>
    <t>栽植乔木（小叶榄仁）</t>
  </si>
  <si>
    <t>1.种类:小叶榄仁
2.株高、冠径:胸径9～10cm 高度5.0～5.5 冠幅2.3～2.5
3.其他说明:假植苗，九托以上，无截顶，树形优美，枝叶茂盛
4.养护期:12个月
5.支撑:三角支撑高度h=1/2-2/3H</t>
  </si>
  <si>
    <t>栽植乔木（黄花风铃木）</t>
  </si>
  <si>
    <t>1.种类:黄花风铃木
2.株高、冠径:胸径9～10cm 高度4.0～4.5 冠幅2.0～2.2
3.其他说明:假植苗，树形优美，枝叶茂盛
4.养护期:12个月
5.支撑:三角支撑高度h=1/2-2/3H</t>
  </si>
  <si>
    <t>栽植乔木（香樟）</t>
  </si>
  <si>
    <t>1.种类:香樟
2.株高、冠径:胸径13～14cm 高度5.5～6.0 冠幅＞3.0～3.2
3.其他说明:假植苗，树形优美，分支点大于2.2m.
4.养护期:12个月
5.支撑:三角支撑高度h=1/2-2/3H</t>
  </si>
  <si>
    <t>栽植乔木（龙眼树）</t>
  </si>
  <si>
    <t>1.种类:龙眼树
2.株高、冠径:胸径12～14cm 高度4～4.5 冠幅＞2.0～2.5
3.其他说明:假植苗，树形优美，分支点大于2m.
4.养护期:12个月
5.支撑:三角支撑高度h=1/2-2/3H</t>
  </si>
  <si>
    <t>品种有要求</t>
  </si>
  <si>
    <t>栽植乔木（茘枝树）</t>
  </si>
  <si>
    <t>1.种类:茘枝树
2.株高、冠径:地径12～14cm 高度2.5～3m 冠幅＞2.0～2.5
3.其他说明:假植苗，树形优美，分支点大于2m.
4.养护期:12个月
5.支撑:三角支撑高度</t>
  </si>
  <si>
    <t>栽植灌木（火山榕）</t>
  </si>
  <si>
    <t>1.株高、冠径:高度180-200cm 冠幅高度40-50cm
3.种类:火山榕
4.养护期:1年
5.备注:假植苗，4株1米</t>
  </si>
  <si>
    <t>栽植其他地被（花叶良姜）</t>
  </si>
  <si>
    <t>1.苗木种类:花叶良姜
2.苗木规格:高度＞40～50cm 冠幅30～40cm 密度(袋/m2)16
3.其他说明:枝叶茂盛，无病虫害
4.养护期:12个月</t>
  </si>
  <si>
    <t>栽植其他地被（金边彩叶草）</t>
  </si>
  <si>
    <t>1.苗木种类:金边彩叶草
2.苗木规格:高度＞20～25cm 冠幅15～20cm 密度(袋/m2)64
3.其他说明:枝叶茂盛，无病虫害
4.养护期:12个月</t>
  </si>
  <si>
    <t>栽植其他地被（毛杜鹃）</t>
  </si>
  <si>
    <t>1.苗木种类:毛杜鹃
2.苗木规格:高度＞30～35cm 冠幅25～35cm 密度(袋/m2)25
3.其他说明:枝叶茂盛，无病虫害
4.养护期:12个月</t>
  </si>
  <si>
    <t>栽植其他地被（软枝黄蝉）</t>
  </si>
  <si>
    <t>1.苗木种类:软枝黄蝉
2.苗木规格:高度＞30～35cm 冠幅25～35cm 密度(袋/m2)25
3.其他说明:枝叶茂盛，无病虫害
4.养护期:12个月</t>
  </si>
  <si>
    <t>栽植其他地被（花叶鹅掌柴）</t>
  </si>
  <si>
    <t>1.苗木种类:花叶鹅掌柴
2.苗木规格:高度＞30～35cm 冠幅25～35cm 密度(袋/m2)25
3.其他说明:枝叶茂盛，无病虫害
4.养护期:12个月</t>
  </si>
  <si>
    <t>栽植其他地被(小叶龙船花)</t>
  </si>
  <si>
    <t>1.苗木种类:小叶龙船花
2.苗木规格:高度＞30～35cm 冠幅25～35cm 密度(袋/m2)25
3.其他说明:枝叶茂盛，无病虫害
4.养护期:12个月</t>
  </si>
  <si>
    <t>栽植其他地被(沿阶草)</t>
  </si>
  <si>
    <t>1.苗木种类:沿阶草
2.苗木规格:高度＞10～15cm 冠幅10～15cm 密度(袋/m2)64
3.其他说明:枝叶茂盛，无病虫害
4.养护期:12个月</t>
  </si>
  <si>
    <t>铺种草皮</t>
  </si>
  <si>
    <t>1.草皮种类:马尼拉草 件装 30cm×30cm/件
2.养护期:12个月
3.铺种方式:满铺</t>
  </si>
  <si>
    <t>A</t>
  </si>
  <si>
    <t>以上合计</t>
  </si>
  <si>
    <t>元</t>
  </si>
  <si>
    <t>B</t>
  </si>
  <si>
    <t>垃圾清运、材料二次搬运、成品保护、安全文明施工费及管理费</t>
  </si>
  <si>
    <t>注明税率</t>
  </si>
  <si>
    <t>C</t>
  </si>
  <si>
    <t>税金</t>
  </si>
  <si>
    <t>D</t>
  </si>
  <si>
    <t>含税造价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</si>
</sst>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2" xfId="49" applyFont="1" applyFill="1" applyBorder="1" applyAlignment="1">
      <alignment horizontal="left" vertical="center" wrapText="1"/>
    </xf>
    <xf numFmtId="0" fontId="4" fillId="3" borderId="2" xfId="49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3" borderId="3" xfId="49" applyFont="1" applyFill="1" applyBorder="1" applyAlignment="1">
      <alignment horizontal="left" vertical="center" wrapText="1"/>
    </xf>
    <xf numFmtId="0" fontId="4" fillId="3" borderId="3" xfId="49" applyFont="1" applyFill="1" applyBorder="1" applyAlignment="1">
      <alignment horizontal="center" vertical="center" wrapText="1"/>
    </xf>
    <xf numFmtId="0" fontId="4" fillId="3" borderId="3" xfId="49" applyFont="1" applyFill="1" applyBorder="1" applyAlignment="1" applyProtection="1">
      <alignment horizontal="left" vertical="center" wrapText="1"/>
    </xf>
    <xf numFmtId="0" fontId="4" fillId="3" borderId="3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left" vertical="center" wrapText="1"/>
    </xf>
    <xf numFmtId="0" fontId="4" fillId="3" borderId="4" xfId="49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topLeftCell="A34" workbookViewId="0">
      <selection activeCell="H39" sqref="H39"/>
    </sheetView>
  </sheetViews>
  <sheetFormatPr defaultColWidth="9" defaultRowHeight="13.5" outlineLevelCol="7"/>
  <cols>
    <col min="1" max="1" width="7.125" style="1" customWidth="1"/>
    <col min="2" max="2" width="17.375" style="1" customWidth="1"/>
    <col min="3" max="3" width="24.875" style="2" customWidth="1"/>
    <col min="4" max="4" width="9" style="1"/>
    <col min="5" max="5" width="11.875" style="1" customWidth="1"/>
    <col min="6" max="6" width="13" style="1" customWidth="1"/>
    <col min="7" max="7" width="15" style="3" customWidth="1"/>
    <col min="8" max="8" width="10.75" style="4" customWidth="1"/>
  </cols>
  <sheetData>
    <row r="1" ht="42" customHeight="1" spans="1:8">
      <c r="A1" s="5" t="s">
        <v>0</v>
      </c>
      <c r="B1" s="5"/>
      <c r="C1" s="6"/>
      <c r="D1" s="5"/>
      <c r="E1" s="5"/>
      <c r="F1" s="5"/>
      <c r="G1" s="7"/>
      <c r="H1" s="8"/>
    </row>
    <row r="2" ht="33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ht="30" customHeight="1" spans="1:8">
      <c r="A3" s="12"/>
      <c r="B3" s="13" t="s">
        <v>9</v>
      </c>
      <c r="C3" s="14"/>
      <c r="D3" s="15"/>
      <c r="E3" s="16"/>
      <c r="F3" s="16"/>
      <c r="G3" s="16"/>
      <c r="H3" s="16"/>
    </row>
    <row r="4" ht="39" customHeight="1" spans="1:8">
      <c r="A4" s="17">
        <v>1</v>
      </c>
      <c r="B4" s="18" t="s">
        <v>10</v>
      </c>
      <c r="C4" s="18" t="s">
        <v>11</v>
      </c>
      <c r="D4" s="19" t="s">
        <v>12</v>
      </c>
      <c r="E4" s="20">
        <v>131.08</v>
      </c>
      <c r="F4" s="21"/>
      <c r="G4" s="21"/>
      <c r="H4" s="21"/>
    </row>
    <row r="5" ht="39" customHeight="1" spans="1:8">
      <c r="A5" s="17">
        <v>2</v>
      </c>
      <c r="B5" s="18" t="s">
        <v>13</v>
      </c>
      <c r="C5" s="18" t="s">
        <v>14</v>
      </c>
      <c r="D5" s="19" t="s">
        <v>12</v>
      </c>
      <c r="E5" s="20">
        <v>38.55</v>
      </c>
      <c r="F5" s="21"/>
      <c r="G5" s="21"/>
      <c r="H5" s="21"/>
    </row>
    <row r="6" ht="47" customHeight="1" spans="1:8">
      <c r="A6" s="17">
        <v>3</v>
      </c>
      <c r="B6" s="18" t="s">
        <v>15</v>
      </c>
      <c r="C6" s="18" t="s">
        <v>16</v>
      </c>
      <c r="D6" s="19" t="s">
        <v>12</v>
      </c>
      <c r="E6" s="20">
        <v>92.53</v>
      </c>
      <c r="F6" s="21"/>
      <c r="G6" s="21"/>
      <c r="H6" s="21"/>
    </row>
    <row r="7" ht="88" customHeight="1" spans="1:8">
      <c r="A7" s="17">
        <v>4</v>
      </c>
      <c r="B7" s="18" t="s">
        <v>17</v>
      </c>
      <c r="C7" s="18" t="s">
        <v>18</v>
      </c>
      <c r="D7" s="19" t="s">
        <v>19</v>
      </c>
      <c r="E7" s="17">
        <v>1</v>
      </c>
      <c r="F7" s="17"/>
      <c r="G7" s="21"/>
      <c r="H7" s="22"/>
    </row>
    <row r="8" ht="92" customHeight="1" spans="1:8">
      <c r="A8" s="17">
        <v>5</v>
      </c>
      <c r="B8" s="18" t="s">
        <v>20</v>
      </c>
      <c r="C8" s="18" t="s">
        <v>21</v>
      </c>
      <c r="D8" s="19" t="s">
        <v>19</v>
      </c>
      <c r="E8" s="17">
        <v>1</v>
      </c>
      <c r="F8" s="17"/>
      <c r="G8" s="21"/>
      <c r="H8" s="22"/>
    </row>
    <row r="9" ht="89" customHeight="1" spans="1:8">
      <c r="A9" s="17">
        <v>6</v>
      </c>
      <c r="B9" s="18" t="s">
        <v>22</v>
      </c>
      <c r="C9" s="18" t="s">
        <v>23</v>
      </c>
      <c r="D9" s="19" t="s">
        <v>19</v>
      </c>
      <c r="E9" s="17">
        <v>1</v>
      </c>
      <c r="F9" s="17"/>
      <c r="G9" s="21"/>
      <c r="H9" s="22"/>
    </row>
    <row r="10" ht="91" customHeight="1" spans="1:8">
      <c r="A10" s="17">
        <v>7</v>
      </c>
      <c r="B10" s="18" t="s">
        <v>24</v>
      </c>
      <c r="C10" s="18" t="s">
        <v>25</v>
      </c>
      <c r="D10" s="19" t="s">
        <v>19</v>
      </c>
      <c r="E10" s="17">
        <v>1</v>
      </c>
      <c r="F10" s="17"/>
      <c r="G10" s="21"/>
      <c r="H10" s="22"/>
    </row>
    <row r="11" ht="93" customHeight="1" spans="1:8">
      <c r="A11" s="17">
        <v>8</v>
      </c>
      <c r="B11" s="18" t="s">
        <v>26</v>
      </c>
      <c r="C11" s="18" t="s">
        <v>27</v>
      </c>
      <c r="D11" s="19" t="s">
        <v>19</v>
      </c>
      <c r="E11" s="17">
        <v>1</v>
      </c>
      <c r="F11" s="17"/>
      <c r="G11" s="21"/>
      <c r="H11" s="22"/>
    </row>
    <row r="12" ht="90" customHeight="1" spans="1:8">
      <c r="A12" s="17">
        <v>9</v>
      </c>
      <c r="B12" s="18" t="s">
        <v>28</v>
      </c>
      <c r="C12" s="18" t="s">
        <v>29</v>
      </c>
      <c r="D12" s="19" t="s">
        <v>19</v>
      </c>
      <c r="E12" s="17">
        <v>1</v>
      </c>
      <c r="F12" s="17"/>
      <c r="G12" s="21"/>
      <c r="H12" s="22"/>
    </row>
    <row r="13" ht="115" customHeight="1" spans="1:8">
      <c r="A13" s="17">
        <v>10</v>
      </c>
      <c r="B13" s="18" t="s">
        <v>30</v>
      </c>
      <c r="C13" s="18" t="s">
        <v>31</v>
      </c>
      <c r="D13" s="19" t="s">
        <v>32</v>
      </c>
      <c r="E13" s="17">
        <v>323</v>
      </c>
      <c r="F13" s="17"/>
      <c r="G13" s="21"/>
      <c r="H13" s="22"/>
    </row>
    <row r="14" ht="109" customHeight="1" spans="1:8">
      <c r="A14" s="17">
        <v>11</v>
      </c>
      <c r="B14" s="18" t="s">
        <v>33</v>
      </c>
      <c r="C14" s="18" t="s">
        <v>34</v>
      </c>
      <c r="D14" s="19" t="s">
        <v>35</v>
      </c>
      <c r="E14" s="17">
        <v>220</v>
      </c>
      <c r="F14" s="17"/>
      <c r="G14" s="21"/>
      <c r="H14" s="22"/>
    </row>
    <row r="15" ht="45" customHeight="1" spans="1:8">
      <c r="A15" s="17">
        <v>12</v>
      </c>
      <c r="B15" s="18" t="s">
        <v>36</v>
      </c>
      <c r="C15" s="18" t="s">
        <v>37</v>
      </c>
      <c r="D15" s="19" t="s">
        <v>32</v>
      </c>
      <c r="E15" s="17">
        <f>13*8</f>
        <v>104</v>
      </c>
      <c r="F15" s="17"/>
      <c r="G15" s="21"/>
      <c r="H15" s="22" t="s">
        <v>38</v>
      </c>
    </row>
    <row r="16" ht="128" customHeight="1" spans="1:8">
      <c r="A16" s="17">
        <v>13</v>
      </c>
      <c r="B16" s="18" t="s">
        <v>39</v>
      </c>
      <c r="C16" s="18" t="s">
        <v>40</v>
      </c>
      <c r="D16" s="19" t="s">
        <v>32</v>
      </c>
      <c r="E16" s="17">
        <v>35</v>
      </c>
      <c r="F16" s="17"/>
      <c r="G16" s="21"/>
      <c r="H16" s="22" t="s">
        <v>41</v>
      </c>
    </row>
    <row r="17" ht="31" customHeight="1" spans="1:8">
      <c r="A17" s="17"/>
      <c r="B17" s="13" t="s">
        <v>42</v>
      </c>
      <c r="C17" s="23"/>
      <c r="D17" s="17"/>
      <c r="E17" s="17"/>
      <c r="F17" s="17"/>
      <c r="G17" s="21"/>
      <c r="H17" s="22"/>
    </row>
    <row r="18" ht="46" customHeight="1" spans="1:8">
      <c r="A18" s="17">
        <v>1</v>
      </c>
      <c r="B18" s="24" t="s">
        <v>43</v>
      </c>
      <c r="C18" s="24" t="s">
        <v>44</v>
      </c>
      <c r="D18" s="25" t="s">
        <v>32</v>
      </c>
      <c r="E18" s="17">
        <v>4700</v>
      </c>
      <c r="F18" s="17"/>
      <c r="G18" s="21"/>
      <c r="H18" s="22"/>
    </row>
    <row r="19" ht="37" customHeight="1" spans="1:8">
      <c r="A19" s="17">
        <v>2</v>
      </c>
      <c r="B19" s="24" t="s">
        <v>45</v>
      </c>
      <c r="C19" s="24" t="s">
        <v>46</v>
      </c>
      <c r="D19" s="25" t="s">
        <v>12</v>
      </c>
      <c r="E19" s="17">
        <v>470</v>
      </c>
      <c r="F19" s="17"/>
      <c r="G19" s="21"/>
      <c r="H19" s="22"/>
    </row>
    <row r="20" ht="37" customHeight="1" spans="1:8">
      <c r="A20" s="17">
        <v>3</v>
      </c>
      <c r="B20" s="24" t="s">
        <v>47</v>
      </c>
      <c r="C20" s="24" t="s">
        <v>48</v>
      </c>
      <c r="D20" s="25" t="s">
        <v>49</v>
      </c>
      <c r="E20" s="17">
        <v>25</v>
      </c>
      <c r="F20" s="17"/>
      <c r="G20" s="21"/>
      <c r="H20" s="22" t="s">
        <v>50</v>
      </c>
    </row>
    <row r="21" ht="105" customHeight="1" spans="1:8">
      <c r="A21" s="17">
        <v>4</v>
      </c>
      <c r="B21" s="24" t="s">
        <v>51</v>
      </c>
      <c r="C21" s="24" t="s">
        <v>52</v>
      </c>
      <c r="D21" s="25" t="s">
        <v>53</v>
      </c>
      <c r="E21" s="17">
        <f>9+9+3+1+2</f>
        <v>24</v>
      </c>
      <c r="F21" s="17"/>
      <c r="G21" s="21"/>
      <c r="H21" s="22"/>
    </row>
    <row r="22" ht="124" customHeight="1" spans="1:8">
      <c r="A22" s="17">
        <v>5</v>
      </c>
      <c r="B22" s="18" t="s">
        <v>54</v>
      </c>
      <c r="C22" s="18" t="s">
        <v>55</v>
      </c>
      <c r="D22" s="19" t="s">
        <v>53</v>
      </c>
      <c r="E22" s="17">
        <v>12</v>
      </c>
      <c r="F22" s="17"/>
      <c r="G22" s="21"/>
      <c r="H22" s="22"/>
    </row>
    <row r="23" ht="110" customHeight="1" spans="1:8">
      <c r="A23" s="17">
        <v>6</v>
      </c>
      <c r="B23" s="24" t="s">
        <v>56</v>
      </c>
      <c r="C23" s="24" t="s">
        <v>57</v>
      </c>
      <c r="D23" s="19" t="s">
        <v>53</v>
      </c>
      <c r="E23" s="17">
        <f>27+23</f>
        <v>50</v>
      </c>
      <c r="F23" s="17"/>
      <c r="G23" s="21"/>
      <c r="H23" s="22"/>
    </row>
    <row r="24" ht="101" customHeight="1" spans="1:8">
      <c r="A24" s="17">
        <v>7</v>
      </c>
      <c r="B24" s="24" t="s">
        <v>58</v>
      </c>
      <c r="C24" s="24" t="s">
        <v>59</v>
      </c>
      <c r="D24" s="25" t="s">
        <v>53</v>
      </c>
      <c r="E24" s="17">
        <f>38+11+15</f>
        <v>64</v>
      </c>
      <c r="F24" s="17"/>
      <c r="G24" s="21"/>
      <c r="H24" s="22"/>
    </row>
    <row r="25" ht="108" customHeight="1" spans="1:8">
      <c r="A25" s="17">
        <v>8</v>
      </c>
      <c r="B25" s="24" t="s">
        <v>60</v>
      </c>
      <c r="C25" s="24" t="s">
        <v>61</v>
      </c>
      <c r="D25" s="25" t="s">
        <v>53</v>
      </c>
      <c r="E25" s="17">
        <f>17+8+13</f>
        <v>38</v>
      </c>
      <c r="F25" s="17"/>
      <c r="G25" s="21"/>
      <c r="H25" s="22"/>
    </row>
    <row r="26" ht="108" customHeight="1" spans="1:8">
      <c r="A26" s="17">
        <v>9</v>
      </c>
      <c r="B26" s="26" t="s">
        <v>62</v>
      </c>
      <c r="C26" s="26" t="s">
        <v>63</v>
      </c>
      <c r="D26" s="27" t="s">
        <v>53</v>
      </c>
      <c r="E26" s="28">
        <v>10</v>
      </c>
      <c r="F26" s="28"/>
      <c r="G26" s="29"/>
      <c r="H26" s="22" t="s">
        <v>64</v>
      </c>
    </row>
    <row r="27" ht="108" customHeight="1" spans="1:8">
      <c r="A27" s="17">
        <v>10</v>
      </c>
      <c r="B27" s="26" t="s">
        <v>65</v>
      </c>
      <c r="C27" s="26" t="s">
        <v>66</v>
      </c>
      <c r="D27" s="27" t="s">
        <v>53</v>
      </c>
      <c r="E27" s="28">
        <v>10</v>
      </c>
      <c r="F27" s="28"/>
      <c r="G27" s="29"/>
      <c r="H27" s="22" t="s">
        <v>64</v>
      </c>
    </row>
    <row r="28" ht="78" customHeight="1" spans="1:8">
      <c r="A28" s="17">
        <v>11</v>
      </c>
      <c r="B28" s="30" t="s">
        <v>67</v>
      </c>
      <c r="C28" s="30" t="s">
        <v>68</v>
      </c>
      <c r="D28" s="31" t="s">
        <v>53</v>
      </c>
      <c r="E28" s="31">
        <f>120*4+5*4</f>
        <v>500</v>
      </c>
      <c r="F28" s="31"/>
      <c r="G28" s="29"/>
      <c r="H28" s="22"/>
    </row>
    <row r="29" ht="78" customHeight="1" spans="1:8">
      <c r="A29" s="17">
        <v>12</v>
      </c>
      <c r="B29" s="24" t="s">
        <v>69</v>
      </c>
      <c r="C29" s="24" t="s">
        <v>70</v>
      </c>
      <c r="D29" s="25" t="s">
        <v>32</v>
      </c>
      <c r="E29" s="17">
        <v>257</v>
      </c>
      <c r="F29" s="17"/>
      <c r="G29" s="21"/>
      <c r="H29" s="22"/>
    </row>
    <row r="30" ht="80" customHeight="1" spans="1:8">
      <c r="A30" s="17">
        <v>13</v>
      </c>
      <c r="B30" s="24" t="s">
        <v>71</v>
      </c>
      <c r="C30" s="24" t="s">
        <v>72</v>
      </c>
      <c r="D30" s="25" t="s">
        <v>32</v>
      </c>
      <c r="E30" s="17">
        <v>56</v>
      </c>
      <c r="F30" s="17"/>
      <c r="G30" s="21"/>
      <c r="H30" s="22"/>
    </row>
    <row r="31" ht="80" customHeight="1" spans="1:8">
      <c r="A31" s="17">
        <v>14</v>
      </c>
      <c r="B31" s="24" t="s">
        <v>73</v>
      </c>
      <c r="C31" s="24" t="s">
        <v>74</v>
      </c>
      <c r="D31" s="25" t="s">
        <v>32</v>
      </c>
      <c r="E31" s="17">
        <v>145</v>
      </c>
      <c r="F31" s="17"/>
      <c r="G31" s="21"/>
      <c r="H31" s="22"/>
    </row>
    <row r="32" ht="69" customHeight="1" spans="1:8">
      <c r="A32" s="17">
        <v>15</v>
      </c>
      <c r="B32" s="24" t="s">
        <v>75</v>
      </c>
      <c r="C32" s="24" t="s">
        <v>76</v>
      </c>
      <c r="D32" s="25" t="s">
        <v>32</v>
      </c>
      <c r="E32" s="17">
        <v>31</v>
      </c>
      <c r="F32" s="17"/>
      <c r="G32" s="21"/>
      <c r="H32" s="22"/>
    </row>
    <row r="33" ht="69" customHeight="1" spans="1:8">
      <c r="A33" s="17">
        <v>16</v>
      </c>
      <c r="B33" s="24" t="s">
        <v>77</v>
      </c>
      <c r="C33" s="24" t="s">
        <v>78</v>
      </c>
      <c r="D33" s="25" t="s">
        <v>32</v>
      </c>
      <c r="E33" s="17">
        <v>162</v>
      </c>
      <c r="F33" s="17"/>
      <c r="G33" s="21"/>
      <c r="H33" s="22"/>
    </row>
    <row r="34" ht="69" customHeight="1" spans="1:8">
      <c r="A34" s="17">
        <v>17</v>
      </c>
      <c r="B34" s="24" t="s">
        <v>79</v>
      </c>
      <c r="C34" s="24" t="s">
        <v>80</v>
      </c>
      <c r="D34" s="25" t="s">
        <v>32</v>
      </c>
      <c r="E34" s="17">
        <v>106</v>
      </c>
      <c r="F34" s="17"/>
      <c r="G34" s="21"/>
      <c r="H34" s="22"/>
    </row>
    <row r="35" ht="73" customHeight="1" spans="1:8">
      <c r="A35" s="17">
        <v>18</v>
      </c>
      <c r="B35" s="24" t="s">
        <v>81</v>
      </c>
      <c r="C35" s="24" t="s">
        <v>82</v>
      </c>
      <c r="D35" s="25" t="s">
        <v>32</v>
      </c>
      <c r="E35" s="17">
        <v>131</v>
      </c>
      <c r="F35" s="17"/>
      <c r="G35" s="21"/>
      <c r="H35" s="22"/>
    </row>
    <row r="36" ht="63" customHeight="1" spans="1:8">
      <c r="A36" s="17">
        <v>19</v>
      </c>
      <c r="B36" s="32" t="s">
        <v>83</v>
      </c>
      <c r="C36" s="32" t="s">
        <v>84</v>
      </c>
      <c r="D36" s="33" t="s">
        <v>32</v>
      </c>
      <c r="E36" s="34">
        <v>4700</v>
      </c>
      <c r="F36" s="34"/>
      <c r="G36" s="21"/>
      <c r="H36" s="35"/>
    </row>
    <row r="37" ht="41" customHeight="1" spans="1:8">
      <c r="A37" s="36" t="s">
        <v>85</v>
      </c>
      <c r="B37" s="37" t="s">
        <v>86</v>
      </c>
      <c r="C37" s="37"/>
      <c r="D37" s="37" t="s">
        <v>87</v>
      </c>
      <c r="E37" s="38"/>
      <c r="F37" s="38"/>
      <c r="G37" s="39"/>
      <c r="H37" s="40"/>
    </row>
    <row r="38" ht="48" customHeight="1" spans="1:8">
      <c r="A38" s="36" t="s">
        <v>88</v>
      </c>
      <c r="B38" s="41" t="s">
        <v>89</v>
      </c>
      <c r="C38" s="41"/>
      <c r="D38" s="37" t="s">
        <v>87</v>
      </c>
      <c r="E38" s="38"/>
      <c r="F38" s="38"/>
      <c r="G38" s="39"/>
      <c r="H38" s="40" t="s">
        <v>90</v>
      </c>
    </row>
    <row r="39" ht="48" customHeight="1" spans="1:8">
      <c r="A39" s="36" t="s">
        <v>91</v>
      </c>
      <c r="B39" s="41" t="s">
        <v>92</v>
      </c>
      <c r="C39" s="41"/>
      <c r="D39" s="37" t="s">
        <v>87</v>
      </c>
      <c r="E39" s="38"/>
      <c r="F39" s="38"/>
      <c r="G39" s="39"/>
      <c r="H39" s="40" t="s">
        <v>90</v>
      </c>
    </row>
    <row r="40" ht="42" customHeight="1" spans="1:8">
      <c r="A40" s="36" t="s">
        <v>93</v>
      </c>
      <c r="B40" s="38" t="s">
        <v>94</v>
      </c>
      <c r="C40" s="38"/>
      <c r="D40" s="37" t="s">
        <v>87</v>
      </c>
      <c r="E40" s="38"/>
      <c r="F40" s="38"/>
      <c r="G40" s="39"/>
      <c r="H40" s="40"/>
    </row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</sheetData>
  <mergeCells count="5">
    <mergeCell ref="A1:H1"/>
    <mergeCell ref="B37:C37"/>
    <mergeCell ref="B38:C38"/>
    <mergeCell ref="B39:C39"/>
    <mergeCell ref="B40:C40"/>
  </mergeCells>
  <pageMargins left="0.511805555555556" right="0.511805555555556" top="0.196527777777778" bottom="0.708333333333333" header="0.196527777777778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2025-12-05T01:10:00Z</dcterms:created>
  <dcterms:modified xsi:type="dcterms:W3CDTF">2026-03-02T06:24:28Z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B8A6CC2193AF4FF8825B6CFEE649D390_11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