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30" windowHeight="7270"/>
  </bookViews>
  <sheets>
    <sheet name="3号楼阶梯教室 (3-101)" sheetId="28" r:id="rId1"/>
  </sheets>
  <definedNames>
    <definedName name="_xlnm.Print_Area" localSheetId="0">'3号楼阶梯教室 (3-101)'!$A$1:$H$64</definedName>
  </definedNames>
  <calcPr calcId="144525" concurrentCalc="0"/>
</workbook>
</file>

<file path=xl/sharedStrings.xml><?xml version="1.0" encoding="utf-8"?>
<sst xmlns="http://schemas.openxmlformats.org/spreadsheetml/2006/main" count="209" uniqueCount="146">
  <si>
    <t>广科松山湖校区多功能阶梯教室建设预算清单</t>
  </si>
  <si>
    <t>建设地点：2号楼与3号楼阶梯教室（本清单所列设备品牌仅做参考投标单位可根据代理产品做出相关说明）</t>
  </si>
  <si>
    <t>序号</t>
  </si>
  <si>
    <t>名称</t>
  </si>
  <si>
    <t>参考品牌</t>
  </si>
  <si>
    <t>技术参数</t>
  </si>
  <si>
    <t>数量</t>
  </si>
  <si>
    <t>单位</t>
  </si>
  <si>
    <t>单价</t>
  </si>
  <si>
    <t>合价</t>
  </si>
  <si>
    <t>一、环境控制系统</t>
  </si>
  <si>
    <t>智慧管理主机</t>
  </si>
  <si>
    <t>艾迪斯持</t>
  </si>
  <si>
    <t>1、 用户使用权限分类管理：可定义超级用户、监控用户、多媒体室使用用户；
2、网络I P地址管理：自动搜索中控IP地址、再查找相应物理地址与多媒体室电脑IP对应， 网络断开后再恢复时系统能自动连接；
3、IC卡管理：设定每个教室由哪些IC卡能打开，可添加删除和编辑IC卡用户；插卡网络系统即自动按顺序打开系统设备，拨卡即自动关闭系统设备；系统软件还可以记录用户的使用时间,新增IC卡批量管理；
4、编码表的管理：系统通信代码定义，以中文方式表示，根据用户要求添加和删除受控设备；
5、课程表自动化：指定每节课每个多媒体室每个设备的开启时间、关闭时间，采用自动化的设置模式，并且可以按星期和日期排课，课程表具有导入导出功能，可导入EXCEL课程表；
6、系统远程管理与维护：系统自动按时间记录每个多媒体室设备的使用情况和维护情况，自动记录教师上课时间，对教室设备的红外、通讯编码导入导出，方便批量安装和系统维护；
7、跨网段控制管理功能：系统软件能跨网段控制多媒体室的设备，也可以通过互联网控制设备；管理人员通过校园网可以在控制室以外的地方对多媒体教室的设备进行监控，管理系统软件提供身份认证和三级权限管理，只要有权限并联上校园网，可以实现随时随地的监控；
8、全可编程电脑界面：兼容WIN2K/XP／ME／NT/Vista/WIN7下操作系统：可添加、删除和定义、编辑每个按键的动作、图标和文字等；
9、多媒体室设备状态监控：可实时监控到多媒体室里每个设备的情况并进行控制，如投影机开关、投影灯泡使用时间、电脑开关、中控电源状态等，用图表的方式一目了然，一个画面同时监视到30个以上的教室设备情况；
10、批处理控制：选择一个或多个或全部多媒体室同时进行控制，界面可选择图控和表格方式，避免了操作的烦琐性；
11、设备使用权限设置：可以禁止其他人使用多媒体室的一个或多个设备，如可以指定某节课不允许打开显示设备；
12、门禁、防盗报警：(教室电源线或网线被断开；投影机信号线被拔掉；讲台被撬开)系统可以对教室进行布防，可以有多种布防方式：开关、电平、红外感应等进行实时声光报警；
13、主控室与教室端实现I P视频对讲功能；
14、主控室可接管教室端电脑，实时监控教室端电脑画面，接管鼠标，帮助教室端完成电脑设定；
15、发现异常情况时，信息即时反馈到管理室和保卫室，并触发教室外报警；
16、电子举手请求帮助：授课老师遇到设备使用问题，可向管理员发送帮助请求，及时解决问题；
17、控制端可广播文字信息到指定教室；
18、当触发报警时，自动发送邮件给管理员；
19、可以建立房间，将音视频画面强制转播给其他教室，可以接入主流网络摄像机的信号进行远程听查课，每间教室可绑定两个IP摄像机，支持1/2/4/16画面轮巡。
20、提供开放的WEBSERVER接口,提供第三方账密、课表、远程控制接口、数据接口的整合。</t>
  </si>
  <si>
    <t>台</t>
  </si>
  <si>
    <t>中控面板</t>
  </si>
  <si>
    <t>艾迪思特</t>
  </si>
  <si>
    <t>艾迪思特（iDste) CP-02</t>
  </si>
  <si>
    <t>空调控制器</t>
  </si>
  <si>
    <t>艾迪思特（iDste)KC-601
1.通过平台软件远程监控每个空调的运行状态，并通过现有网络对各教室的空调实时开关机及通断电控制。
2.空调控制终端通过无线方式与同品牌智能融合终端无缝连接，壁挂式安装，施工方便快捷</t>
  </si>
  <si>
    <t>项</t>
  </si>
  <si>
    <t>无线电源控制器</t>
  </si>
  <si>
    <t>艾迪思特（iDste)KC-602硬件参数：
电源控制器可通过无线和有线(RS-232)两种方式与同品牌智能融合终端系统无线连接，可壁挂式安装。
能够控制室内灯光，实现无线物联功能。</t>
  </si>
  <si>
    <t>智能电子班牌</t>
  </si>
  <si>
    <t>希沃 TSK07B</t>
  </si>
  <si>
    <t>1、高强度一体无缝折弯合金外框，防刮防掉色。
2、屏幕正面采用整幅防眩光钢化玻璃，可在阳光、白炽灯、日光灯等强光照射下正常使用（提供国家广播电视产品质量监督检验中心所出具的权威检测报告）。
3、采用21.5英寸电容式触摸屏，支持10点触控，分辨率≥1920*1080，显示比例16:9。
4、屏幕亮度≥500cd/㎡；对比度4000:1（提供国家广播电视产品质量监督检验中心所出具的权威检测报告）。
5、无外置电源适配器，线材上出，施工安装方便（提供国家广播电视产品质量监督检验中心所出具的权威检测报告）。
6、与墙面紧密贴合，整机与平整墙面间隙不大于10mm，保障师生操作时的安全性。
7、麦克风：高灵敏度的全向麦克风，支持半米内的拾音，支持学生的语音留言存储并转发到家长微信，了解学生动态及突发情况。
8、喇叭：2.0声道的喇叭，支持动态视频播放及家长留言播放。
9、刷卡器：具有内置IC卡刷卡器，支持14443协议。学生可佩带相应的终端设备刷卡签到、登录个人界面等。
10、具备RJ45接口，支持Ethernet；具备wifi模块，支持Wi-Fi802.11a/b/g/n双频协议；整机1路USB2.0接口和1路USB3.0接口，一路LAN接口（10/100M以太网）。
11、CPU：Dual-coreCortex-A731.2GHz。
12、系统运行内存≥2GBDDR3，存储容量≥8GB。定制Android7.0系统及应用。</t>
  </si>
  <si>
    <t>二、音响系统</t>
  </si>
  <si>
    <t>主扩全频音箱</t>
  </si>
  <si>
    <t xml:space="preserve">SVS
Wharfedale
DN AUDIO
</t>
  </si>
  <si>
    <t>1、箱体类型: 12寸全频音箱
2、辐射方式: 倒相式低频辐射
3、高音单元 :1.73（44芯）
4、低音单元 :12" Comperssion Drive
5、单元保护: 过流、过压、过热保护
6、频率响应:55-18KHz(+/-3dB) 
7、灵敏度 :97dB
8、标称阻抗:8Ω
9、额定功率 ：350W
10、音乐功率：700W
11、峰值功率：1400W 
12、连续声压 ：121dB/1M
13、最大声压 ：128dB/1M
14、分频点：2.9KHz
15、指向性 H x V：90°x60°
16、箱体材料：15mm 进口桦木夹板
17、表面漆 ：黑色耐磨金刚砂 
18、单元组成：LF 1x12“；HF 1x1.75”（1寸喉口）；</t>
  </si>
  <si>
    <t>只</t>
  </si>
  <si>
    <t>辅助音箱</t>
  </si>
  <si>
    <t>1、箱体类型: 10寸全频音箱
2、辐射方式: 倒相式低频辐射
3、高音单元 :1.75（44芯）
4、低音单元 :10" Comperssion Drive
5、单元保护: 过流、过压、过热保护
6、频率响应:55-18KHz(+/-3dB) 
7、灵敏度 :97dB
8、标称阻抗:8Ω
9、额定功率 ：350W
10、音乐功率：700W
11、峰值功率：1400W 
12、连续声压 ：121dB/1M
13、最大声压 ：128dB/1M
14、分频点：2.9KHz
15、指向性 H x V：90°x60°
16、箱体材料：15mm 进口桦木夹板
17、表面漆 ：黑色耐磨金刚砂 
18、单元组成：LF 1x10“；HF 1x1.75”（1寸喉口）；</t>
  </si>
  <si>
    <t>功率放大器</t>
  </si>
  <si>
    <t>四通道系统功放，每个通道均支持独立音量调节；
具备4路平衡式音频输入，4路放大输出；
采用D-PWM音频调制技术，工作高效稳定；
支持立体声模式和单声道模式和桥接模式
1、立体声功率8Ω：800W*2
2、立体声功率4Ω：1500W*2 
3、立体声功率2Ω：2200W 
4、桥接功率8Ω：2000W
5、频率响应：20Hz-20kHz  
6、谐波失真：≤ 0.01%Rated Power@8Ωhms 1kHz    
7、转换速度：80v/us   
8、阻尼系数：&gt;350:1    
9、输入灵敏度：0.775V  
10、输入阻抗：10k/20k ohurs,unbalanced or balanced    
11、信躁比： 108dB  
12、电源：~220v 50/60Hz
13、电源消耗功率：2400W 
14、净重：19kg      
15、尺寸(mm)：345Dx482Wx88H</t>
  </si>
  <si>
    <t>功率放大器（辅助）</t>
  </si>
  <si>
    <t>具备4路平衡式音频输入，4路放大输出；
支持立体声模式和单声道模式和桥接模式
1、立体声功率8Ω：600W*2
2、立体声功率4Ω：1200W*2 
3、立体声功率2Ω：1800W 
4、桥接功率8Ω：1600W
5、频率响应：20Hz-20kHz  
6、谐波失真：≤ 0.01%Rated Power@8Ωhms 1kHz    
7、转换速度：80v/us   
8、阻尼系数：&gt;350:1    
9、输入灵敏度：0.775V  
10、输入阻抗：10k/20k ohurs,unbalanced or balanced    
11、信躁比： 106dB  
12、电源：~220v 50/60Hz
13、电源消耗功率：1900W 
14、净重：18kg      
15、尺寸(mm)：345Dx482Wx88H</t>
  </si>
  <si>
    <t>音频处理器</t>
  </si>
  <si>
    <t>SVS
Wharfedale
DN AUDIO</t>
  </si>
  <si>
    <t>1、采用DSP技术的高性能专业音频处理器
2、48K采样频率
3、2路平衡输入,2路平衡输出
4、内置48个陷波器,每通道12个静态陷波器+12个动态陷波器
5、全自动反馈抑制器功能,5级预设
6、输入输出提供压缩器、噪声门功能
7、一键 BYPASS,面板按键锁功能
8、带+48V幻象电源,提供各种电容式麦克风使用
9、通道输入带音量增益功能
10、两通道电平指示</t>
  </si>
  <si>
    <t>数字调音台</t>
  </si>
  <si>
    <t>YAMAHA
SVS
ALLEN &amp; HEATH</t>
  </si>
  <si>
    <t>1、16路调音台，16输入通道，单声道+话筒+立体声，立体声母线，AUX（包括FX），单声道输入通道配有PAD开关；
2、SPX效果器，含24组预置效果；
3、“D-PRE”话放，带有倒向晶体管电路；
4、单旋钮压缩器，24-bit/192kHz 2进/2出 USB音频功能；
5、48V幻象电源，功率22.9瓦，XLR平衡输出，可与IPAD2或更高版本连接工作；
6、话筒输入通道均配置GAIN、HF、MID、FREQ、LF、AUX、FX、PAN调节旋钮；
7、话筒输入通道均支持中频扫描（250Hz-5KHz范围）；
8、内置DSP数字效果器，具有99种效果，支持VALUE和EDIT调节；
9、内置USB播放模块，带显示屏，支持录音、MP3播放、显示歌词和曲目等功能；
10、内置蓝牙模块，可连接蓝牙播放；
11、内置多种输出，包括主输出、编组输出、辅助输出、录音和监听输出等。</t>
  </si>
  <si>
    <t>无线手持话筒套装
(1托2）</t>
  </si>
  <si>
    <t xml:space="preserve">SHURE
SVS
BEYERDYNAMIC  </t>
  </si>
  <si>
    <t>1、分集接收机，多达12个兼容系统,微处理控制的内部天线分集
2、一键式QuickScan可查找最佳开放频率
6.35mm和XLR音频输出，双色音频状态LED指示灯
3、BLX/SM58 心形动圈手持式发射器，频率响应：50Hz-15KHz，灵敏度 (dBV/Pa): -54,5 dBV/Pa
4、电源和电池状态LED
5、可调节的增益控制，快速轻松的频率匹配
6、接收机尺寸（高 X 宽 X 深）：50 x 198 x 163 毫米
7、两节AA电池 14小时供电，话筒尺寸:254 x 51毫米,重量: 270g
8、带麦架及保护套装</t>
  </si>
  <si>
    <t>套</t>
  </si>
  <si>
    <t>无线会议主机</t>
  </si>
  <si>
    <t xml:space="preserve">SVS
SHURE
BEYERDYNAMIC  </t>
  </si>
  <si>
    <t>01.本系统是一套工作于UHF频段的无线会议系统，全数字控制，具多种发言模式，可与视像跟踪主机连接实现视像跟踪功能；
02.系统最大支持128支单元使用，支持匹配多支主席单元或代表单元使用；
03.支持两种发言模式：主席模式、先进先出模式，发言人数可调1-4人同时发言；
04.主机内置显示屏，支持显示系统通道连接状态和系统设置，可选中英文显示；
05.具有1个智能设置旋钮，可设置系统参数；
06.内置啸叫抑制功能，可有效控制啸叫；
07.系统支持UHF频率自动跟踪锁定功能，单元可自动跟随主机切换信道，内置20个通道可选；
08.主机具备实时监测功能，主机断电，会议单元自动关闭，方便、环保节能；
09.具有1路系统平衡输出和1路线路输出；
10.具有1路RS-485和1路RS-232接口控制摄像头，支持PELCO-D和VISCA等协议；
11.具有1路RS-232接口，可用于驳接专属协议的跟踪矩阵进行多画面通道自动跟踪切换控制，且支持2*2的拼接显示功能；
12.具有1路USB接口，可连接电脑软件调试摄像跟踪；
13.具有1路USB录音接口和1个录音控制按钮，支持录音MP3会议音频，最大支持32G U盘;
14.主机在无扩展信号设备的条件下，信号覆盖范围可达室内半径60米-80米；
15.电源输入： DC12V，2A；
16.消耗功率： &lt; 15W；
17.工作温度  -10℃-40℃；
18.频率范围：600MHz-700MHz
19.接收灵敏度：-105dBm；
控制信道：
20.通信方式：UHF无线方式(双向）信道数：20；
21.音频频率响应：50Hz-15KHz；
22.信噪比：&gt;85dB；
23.失真度：&lt;0.01%</t>
  </si>
  <si>
    <t>主席单元</t>
  </si>
  <si>
    <t>01. 采用可拔插式超短咪杆，美观精致，单元内置14mm纯金大振膜拾音头，拾音距离20-60cm；
02. 内置2.4英寸彩色显示屏，显示发言单元电量、ID、当前信道和发言时间计算等信息；
03. 支持摄像跟踪功能；
04. 具有超强防手机干扰处理功能；
05. 具有发言单键与指示灯，可自由控制发言状态；
06. 主席单元具有强制切断代表单元发言的优先功能；
07. 具有自动跟随主机切换信道功能；
08. 内置大容量锂电池，满电支持连续8小时使用，20小时待机；
09. 具有1路TYPE-C充电接口，标配5V充电器（可选配20口充电主机）；
10. 话筒使用软膜静音按键，可消除开关话筒时发出声音；
11. 锂电池容量：1600mAh Li，工作功率：220mAh；
12. 工作温度  -10℃-40℃；
13. 通信方式： UHF无线方式（单向）；
14. 信道数： 4路；
15. 频率范围：600MHz~700MHz；
16. 调制方式：FM；
17. 辐射功率：&gt;+10dBm；
18. 邻频干扰抑制：&gt;60dB
19. 指向性：心形指向
20. 灵敏度：-47dB
21. 频率响应：100Hz-10KHz；
22. 信噪比：&gt;65dB</t>
  </si>
  <si>
    <t>代表单元</t>
  </si>
  <si>
    <t>电源时序器</t>
  </si>
  <si>
    <t xml:space="preserve">SVS
FURMAN
DN AUDIO
</t>
  </si>
  <si>
    <t>1、通道：16
2、最大输入电流：80A   
3、单路最大输出电流：16A  
4、工作电压：220V/50-60Hz  
5、每一路功率：可达3000W  
6、输入与输出电压：AC输入电压=AC输出电压（三相五线制，电压：380V输入=220V输出）  
7、输出电源插座：万用插座，符合欧美标准。1按钮控制2路，上下两路为1组，16个受控万用插，（面板前面2路可做直通，下单时请说明）  
8、插座材质：每个插座材质磷铜，均通过检验才安装  每一路开关间隔时间1秒 ，每2通道带开关指示灯1个,后端配置一个保险开关按钮（BYPASS）旁路功能  
9、继电器：宁波松乐牌(原厂正品)  
10、电路板线路：采用60%高纯度锡，高端分流技术,经强化加粗处理  
11、变压器：A&amp;C原厂正品内置电源线内置线材每路2.5平方，连接外线内置10平方线材,（本厂不提供外接电缆线，按实际工程需求自配）  
12、电压显示表：数字显示电压表  
13、机箱高度：2U （符合机柜按照标准）  
14、开关：德力西牌 80A  空气开关  
15、受控功能：有,(每通道可以单独受控)其中每路按钮控制上下2通道，16个受控万用插  
16、联机方式：有,(可支持8台设备同时联机使用)联机端口：卡隆端口    
17、滤波器：进口 KMX 专业滤波器，标配3个滤波器（滤波器可选配）  
18、输出输入插座：美式、欧式兼容式插座
19、直接控制：钥匙锁或开关
20、控制：平控制接口DC5V-12V标准RS232串口
21、尺寸：W482*D240*H88(mm)
22、重量：9.8Kg</t>
  </si>
  <si>
    <t>反馈抑制器</t>
  </si>
  <si>
    <t>设备带真彩液晶屏可直观显示当前模式和工作状态；
采用回音抵消和消除混响的算法，支持直通、快速模式、精准模式适应场啸叫的自动抑制需求；
内置自动混合器，支持5通道同时输入混音；支持一键扫描功能，自动适应声学环境；
4路平衡/非平衡输入，每路输入带0-12dB增益调节旋钮,带48V可选择幻象供电开关；
1组线路line输入/输出接口；
支持输出高音补偿功能，独立调节旋钮；
支持高、中、低电平调节拨码功能，适应不同种类的音源输入；
一组四位拨码开关，可调节不同工作模式；
数字移频，宽频响应，无变音、无尾音，声音还原真实</t>
  </si>
  <si>
    <t>三、灯光和吊杆系统</t>
  </si>
  <si>
    <t>面光</t>
  </si>
  <si>
    <t>多功能变焦面光灯</t>
  </si>
  <si>
    <t>Swwpoo
珠江
舞台之光</t>
  </si>
  <si>
    <t>1、灯具采用耐高温，高透光性的硅胶导光棒变焦光学系统，有别于易黄化的亚克力导光棒；
2、通道模式:3/5/6CH；
3、光源: 19颗LED 15W
4、色温：2700-6500K 线性可调；                                           
5、透镜: 法国透镜, 电动调焦,透镜角度8度,出光角度: 8-38°；
6、显指：90；
7、调光: 0—100%线性调光；
8、8°时可投射清晰的圆形光斑！角度放大可做染色！</t>
  </si>
  <si>
    <t>面光安装吊架</t>
  </si>
  <si>
    <t>国产优质</t>
  </si>
  <si>
    <t>1、杆体长：15m
2、主材料：采用φ60焊管制作。防锈处理两次面漆，符合安装使用要求
3、承重：400kg</t>
  </si>
  <si>
    <t>电缆</t>
  </si>
  <si>
    <t>金博
环市珠江
远东</t>
  </si>
  <si>
    <t>1、2*2.5mm²</t>
  </si>
  <si>
    <t>米</t>
  </si>
  <si>
    <t>信号线</t>
  </si>
  <si>
    <t>CHEF
京声
佳耐美</t>
  </si>
  <si>
    <t>1、规格(2x0.3)</t>
  </si>
  <si>
    <t>四、LED视频系统</t>
  </si>
  <si>
    <t>背景屏</t>
  </si>
  <si>
    <t>P2.0LED高清全彩屏</t>
  </si>
  <si>
    <t>京东方
利亚德
洲明</t>
  </si>
  <si>
    <t>屏幕尺寸：5.39米*2.89米=15.58㎡  
1、像素间距：≤2.0mm
2、维护方式：模组，电源，接收卡，转接板支持前维护和后维护功能
3、底壳材质：铝
4、像素密度（点/m²）: ≥160000点/m²
5、最大对比度：≥5300:1
6、刷新频率：≥3840Hz
7、可视角：水平视角≥168度，垂直视角≥150度
8、低亮高灰：100%亮度时，16bit 灰度； 20%亮度时，12bit 灰度 
9、平整度≤0.1mm
10、显示屏亮度（nits）：≥490（校正后）
11、色温：3000K-15000K（可调）
12、亮度均匀性：校正后≥98.6%；色度均匀性≤±0.003Cx、Cy
13、发光点中心距偏差≤0.2%
14、功耗：峰值功耗≤460 w/m²；平均功率≤150w/m²
15、模组供电：屏体发光模组采用4.5V DC安全电压供电
16、色域覆盖率：≥100%
17、单点亮度校正：具有单点亮度校正功能
18、接口： 模组电源接口采用4P接插头，免工具维护, 同时有防呆设计，预防接错电源线短路而导 致的烧毁模组行为；采用集成HUB接收卡 控制，支持通讯状态监测
19、电源系统：冗余备份，支持双电网供电，当其中一路交 流电网跳闸后，另外一路电网继续供电，实 现不间断供电，支持热备份，当其中一块电 源失效后，另外一块电源继续工作，从而实 现不间断供电
20、散热：采用无风扇散热结构
21、智能节电：带有智能（黑屏）节电功能，开启智能节电 功能比没有开启节能40%以上
22、图像处理：图像有降噪、增强、运动补偿、色坐标变换 处理、钝化处理、无几何失真和非线性失真 现象、消鬼影拖尾，无“毛毛虫”“鬼影”跟随 现象
23、软件功能：1、LED显示屏可实时监控显示屏工作状 态，具有故障自动告警功能，发生故障立即 发消息到指定邮箱，及时处理。2、LED显 示屏具有多点测温系统，均衡散热，防止局 部温度过高造成色彩漂移，并提高显示屏寿 命°3、LED显示屏具有电源温度控制系统， 提供电源实时温度监控，超出设定温度自动 报警，防止过温失效。
24、高温、高湿工作：将受试样品放入40°C, 80%RH环境中， 通电工作8h,再恢复到常温。试验中、试 验后受试样品外观结构和功能均应正常。
25、高温、高湿存储：将受试样品放入60°C, 85%RH环境中放 匿4h,再恢复到常温。试验后受试样品外 观结构和功能均应正常。
26、低温工作：将受试样品放入-30°C环境中，通电工作 8h,再恢复到常温。试验中、试验后受试 样品外观结构和功能均应正常。
27、低温存储：将受试样品放入-40°C环境中，放置4h,再 恢复到常温o试验前试验后受试样品外观结 构和功能均应正常。
28、冷热冲击：高温60 °C,低温-40°C,高温和低温各保 持30min,中间转换时间不大于5min,循环 10次，常温恢复2H,受试样品外观结构和 功能均应正常
29、抗电强度：U=1500VAC； T=60s
30、保护技术：显示屏具有防潮、防尘、防腐蚀、防电磁干 扰、防静电等功能，并具有过流、短路、过 压、欠压保护等功能。
31、盐雾：盐溶液采用氯化钠和蒸馆水配制，其浓度为 (5±0.1)%；盐雾工作试验空间内的温度：
35°C; PH值：6.5~7.2 ；盐雾工作试验 空间内放置时间：48h;试验结束后，检查 样品表面应无起泡、裂纹、毛刺、锈蚀现象。
32、阻燃（防火）：PCB的阻燃等级应达到UL94 V-0级
33、振动试验：模拟9级烈度地震2行2列单元组成拼接 显示屏，垂直、水平振动10〜55〜10Hz, 峰值加速度0.25g, 1倍频程，每一轴向循 环扫频50次，每次时间5min
34、光生物安全：皮肤和眼睛的光化学紫外危害曝辐射值、眼 睛的近紫外危害曝福射值、宽波段的光源对 视网膜危害、蓝光对皮肤表面及角膜和视网 膜的曝辐射值、眼睛的红外辐射危害曝辐射 值、皮肤热危害曝辐射值检测
35、观看舒适度：“人眼视觉舒适度（VICO）”指数低于2.0（符 中国国家标准委的“人眼视觉舒适度 （VICO）"检测报告）;去除100%紫外线， 消除80%摩尔纹
抗紫外UV辐 射：辐照强度：0.76W/m2.nm@340nm 温度：60°Co冷凝温度：50°C、24循环、 288h
37、防尘试验：IP6X
其中2~37项提供MRA、CNAS认证标志的测试报告复印件并加盖制造商公章。
以上技术参数自行选择15~20项作为控标参数。
38、为保证LED显示屏显示效果一致性和后期产品色彩维护，投标人所投产品制造商具有单模块校正系统软件产品证书（提供复印件并加盖制造商公章）
39、  显示屏需具备3C认证，且证书上的型号与所投显示屏型号能够对应。提供证书复印件并加盖制造商公章。
1、支持HDMI和DVI视频信号输入；
2、支持高位阶视频输入：12bit/10bit/8bit；
3、输入输出最大支持分辨率2048*1200像素
5、千兆口输出，支持上下、左右及混合型任意拼接；
6、双USB2.0高速通讯接口，可单独用于电脑调试和主控器间级联；
7、支持多主控器任意拼接级联，严格同步;
8、系统基于分布式架构，由输入节点机，输出节点机，交换机系统管理服务器组成。
9、信号传输支持千兆网连接。
10、系统能够实现LCD／DLP大屏图像拼按控，支持ED小间距高清显示拼接。支持信号自由缩放，漫游显示。
11、信号处理速度满足60帧／秒。
12、系统支持Pad无线控制。
13、与显示屏生产厂家为同一品牌，控制系统需具备软件著作权证书，确保后期不会出现专利纠纷、兼容性和售后维护问题，提供3C和软件著作权证书复印件，并加盖厂家公章。</t>
  </si>
  <si>
    <t>㎡</t>
  </si>
  <si>
    <t>服务器</t>
  </si>
  <si>
    <t>定制</t>
  </si>
  <si>
    <t>1、工控机系列：3U塔式机箱
2、CPU Intel I5 13代，内存16G 3200，硬盘致钛7100 1TB，千兆网卡,DVD
3、显卡 华硕4060ti
4、独立PCI显卡插槽，LED专用视频卡,散热性能好；
5、LCD4K显示器
6、可连续工作30天</t>
  </si>
  <si>
    <t>视频处理器</t>
  </si>
  <si>
    <t>三画面；带载390万、横向最大4096、纵向最大4096；输入:1xSDI、1xVGA、1xDVI、3xHDMI；输出:6x网口；选配：U盘脱机播放、支持无线 投屏、1xAudio、鼠标控制</t>
  </si>
  <si>
    <t>多功能接收卡</t>
  </si>
  <si>
    <t>1.单卡输出RGB数据32组； 
2.单卡带载像素为256×256； 
3.支持配置文件回读； 
4.支持温度监控. 
5.支持网线通讯状态检测； 
6.支持供电电压检测；
7.支持5Pin液晶模块 
8.支持高灰度高刷新； 
8.支持逐点亮色度校正； 
9.支持接收卡预存画面设置； 
10.集成8个HUB75接口，免接HUB板。
11.采用千兆网口，可以连接PC端。</t>
  </si>
  <si>
    <t>全彩屏框架结构</t>
  </si>
  <si>
    <t>1、钢结构定制安装：现场定制、国标镀锌方通钢结构、电源自然散热、不锈钢边框等</t>
  </si>
  <si>
    <t>多功能配电箱</t>
  </si>
  <si>
    <t>1、PLC网络智能配电、自动定时开关电源、过压保护
2、功耗：20千瓦
3、输入工作电压：AC220V/380V±10％，50Hz（三相五线制）
4、双浪涌保护、具备信号防雷功能，与LED系统智能联动</t>
  </si>
  <si>
    <t>HDMI视频矩阵</t>
  </si>
  <si>
    <t>迈拓维矩
湖森</t>
  </si>
  <si>
    <t>8进8出HDMI视频矩阵</t>
  </si>
  <si>
    <t>地插</t>
  </si>
  <si>
    <t>HDMI,电源,在观众席中间位置预留地插</t>
  </si>
  <si>
    <t>五、会标屏</t>
  </si>
  <si>
    <t>P4LED单色会标屏</t>
  </si>
  <si>
    <t xml:space="preserve">1、显示屏尺寸：9.818m*0.304m=2.98㎡
φ3.75模块、点间距：4.75㎜、模组尺寸：304mm*152mm、像素点颜色：单红、模组类型：模组模块、线路板：纯金线路板、电源：优质电源；
</t>
  </si>
  <si>
    <t>会标屏控制系统</t>
  </si>
  <si>
    <t>1、异步LED控制系统、可播放视频、文字、多种格式、多国语言、含多媒体温湿度控制功能；保证无波纹及拖尾现象；支持wifi模块无线连接，支持手机app端编辑文字修改会标屏内容等</t>
  </si>
  <si>
    <t>框架结构</t>
  </si>
  <si>
    <t>1、贴式安装钢结构、自然散热、铝合金外框装饰等</t>
  </si>
  <si>
    <t>六、直播录播系统</t>
  </si>
  <si>
    <t>触控录播主机</t>
  </si>
  <si>
    <t>希沃
文香 
奥威亚</t>
  </si>
  <si>
    <t>1. 为保证系统整体编解码性能及使用稳定性，主机需采用ARM架构处理器，具备8核CPU，不少于4个主频2.4GHz芯片，且不少于4个主频1.8GHz芯片。采用Linux深度定制操作系统。
2. 主机系统内存≥8GB。
3. 为保证不影响授课，主机无风扇设计，主机噪声小于20dB（A）。
4. 主机存储容量不低于1TB。
5. 内置蓝牙无线物联模块，主机无需线缆就可以实现对同品牌音箱的音量控制，也可通过同品牌讲台实现对主机开关机控制。
6. 支持标准USB音视频信号输出，可以同时支持UVC和UAC协议，通过主机TypeC接口可以实现图像和声音同步输出，支持不小于4K图像输出，输出音频可通过主机控制软件实现混音，兼容主流视频会议软件。
7. 标配壁装支架，可通过转轴实现翻转，便于接插线和维护。
8. 内置专业音频隔离模块，3.5mm音频通道均可实现音频隔离，可有效解决地环路带来电流声。
9. 主机采用高度集成化设计，能够独立完成视频采集、音频采集、音频编码、视频编码、音频处理、视频处理表、直播、录制、互动、远程运维参数设置功能。
10.能支持各类麦克风、话筒、音视频会议平台接入</t>
  </si>
  <si>
    <t>导播控制系统</t>
  </si>
  <si>
    <t xml:space="preserve">触控式主机导播系统
1. 自动导播默认画面支持自定义设定，支持选择自动导播画面，可根据需要选择自动导播的画面，可设置自动导播画面的保护时间和保持时间。
2. 支持多种画面模式，支持单画面、画中画、左右等分、三画面、四画面多种画面合成模式，支持自动导播、手动导播，可通过互动录播电脑主机一体化触控屏实现模式选择。
3. 导播优先级可自定义设定，支持定时切换设置，可自由选择切换时间和切换画面，支持根据学生、老师行为状态实现画面智能切换。
4. 支持本地导播、远程导播，本地导播可通过互动录播电脑主机一体化触控屏实现本地导播控制；也可通过触控回传实现画面导播，无需外接键鼠设备，通过交互智能平板实现对互动录播电脑主机的导播控制，远程导播可通过网络实现远程导播控制。
5. 支持课件画面自动检测，可设置检测灵敏度；支持课件画面检测区域设定，可屏蔽电脑弹窗区域。
6. 支持导入与导出互动录播主机配置文件，进行升级和调试。
</t>
  </si>
  <si>
    <t>在线课堂互动系统</t>
  </si>
  <si>
    <t xml:space="preserve">1. 同时支持自动连线和手动连线，自动连线模式下，，听课端会自动接通来自主讲端的互动请求，可选择设置关闭，手动连线模式下，当主讲端发出呼叫请求后，在互动录播电脑主机一体化触控屏上会出现呼叫提醒，用户可选择接听或者挂断。
2. 支持标准SIP音视频互动协议，支持1080P60fps全高清视频互动。
3. 支持互动清晰度设置：支持 1080p@60fps，分辨率可选择 1080p、720p、VGA、QVGA，帧率可选择 60fps、30fps、25fps。互动画质可选择极佳、好、一般、流畅四个等级。
4. 支持双流自动发送，设置自动发送后，建立呼叫，主讲教室自动发送双流。
5. 支持课程预约功能，互动录播电脑主机能接收平台下发的互动课表，并显示于互动电脑主机一体化触控屏上，用户点击课表即可立即加入课堂，进行实时互动。
6. 支持微信扫码登录，无需单独输入账号，使用微信扫描互动录播电脑主机一体化触控屏上显示的二维码即可登录互动系统，登陆后显示用户头像和用户名。
7. 支持手动切换发给远端的画面。支持通过互动录播电脑主机一体化触控屏实现音量大小调整、静音。支持互动过程中一键全屏，全屏放大主画面，隐藏所有图标。支持开启和关闭桌面共享功能。
8. 互动过程中可随时邀请新的听课端加入，支持拨号呼叫，用户可通过互动录播电脑主机一体化触控屏上的拨号键盘实现拨号呼叫；支持互动通讯录功能，通讯录可显示最近呼叫的账号信息，可通过通讯录实现一键呼叫。
9. 支持一键结束互动，用户通过互动录播电脑主机一体化触控屏一键结束互动。
10. 支持通过互动录播电脑主机一体化触控屏实现导播控制，过程中可选择自动导播/手动导播；支持通过 PC 客户端软件进行远程导播控制。
11. PC 客户端软件支持进行互动听课端列表查看、发言管理功能。
12. 无需通过任何第三方软件即可进行网络监测，并在互动录播电脑主机一体化触控屏上显示教室网络状态；实现对网络联通性、网络稳定性、上行速度、下行速度、网络追踪性、网卡信息实时检测；在一段时间内，支持以折线图方式实时呈现网络稳定性、上行速度和下行速度。
13. 支持开始互动同步开始录制，用户可选择进入互动后是否自动开启录制。互动过程中可通过互动录播电脑主机一体化触控屏实现录制和直播控制，互动过程中可以控制开始录制、结束录制、开始直播、结束直播。
</t>
  </si>
  <si>
    <t>远程互动助手</t>
  </si>
  <si>
    <t>1)软件支持微信扫码登录，用户可便捷、快速进入互动课堂。
2)互动课堂连接支持按键拨号形式，可直接拨号呼叫，账号为11位手机号码，充分考虑用户的日常使用习惯，无需额外学习即可快速掌握使用方法。
3)互动课堂视频界面支持至少两种画面布局设置，适应不同场景下的画面布局需求。
4)授课过程中，可实时显示授课教室及参与互动的听课教室画面，用户可实时查看授课教室的拍摄效果，及互动教室的听课状态。
5)授课过程中提供工具窗口，支持用户快速切换画面，调出互动工具等；工具窗口可切换为迷你模式，以悬浮工具条形式显示，可置于授课课件上方，便于用户随时调用。
6)授课过程中，老师只需在悬浮工具条上单击听课用户名，即可与该教室实时连麦对讲，实现异地互动。
7)听课过程中，用户可观看授课教室画面，在同一界面中，还可选择展示或隐藏本地教室画面，满足用户多场景使用需求。
9)板书同步：授课过程中支持用户调起白板工具，在大屏上进行板书，板书内容将在听课端实时同步；且支持听课端在大屏上板书，反向实时同步至授课端及其他听课端。</t>
  </si>
  <si>
    <t>无线云台摄像机</t>
  </si>
  <si>
    <t>1、摄像机采用≥1/2.8英寸CMOS图像传感器，≥200万像素。
2、要求支持有线和无线两种视频信号传输方式，支持H.264/H.265编码，1080P视频输出。
3、镜头：≥10倍光学变焦，
4、聚集系统：支持自动/手动，焦距：f=4.8mm(广角端)～47.0mm(远端)，F1.6～F3.0，水平视角：60.5°(广角端) ～6.5°(远端)。
5、快门速度：1/25～1/10000S
6、信噪比≥60dB。
7、水平摇移≥±170°
▲8、要求采用2.4G/5.8G双频WiFi，内置高增益智能天线，拒绝采用USB、SMA等接口转接外接天线及无线转换设备，减少故障点。（投标时须提供具有CNAS标识的检测报告复印件并加盖制造商公章）
9、接口：≥1路RJ45网口，≥1路3.5mm AUDIO接口，1路DC接口（≤12V直流供电）。。
▲10、为便于外出携带，要求摄像机内置电池，电池容量≥6000mAh，具备电量状态灯，便于用户掌握剩余电量。（投标时须提供具有CNAS标识的检测报告复印件并加盖制造商公章）
其他要求：
1.为保证系统稳定性及兼容性，要求与双屏便携录播一体机为同一品牌。
▲2.要求设备平均无故障时间MTBF≥15万小时。（投标时须提供具有CNAS标识的检测报告复印件并加盖制造商公章）
3.整机采用耐腐蚀技术处理，通过符合标准GB/T2423.17-2008中的条件和方法下进行盐雾试验，试验时间50小时，样品外观、各金属件都无锈蚀痕迹。（投标时须提供具有CNAS标识的检测报告复印件并加盖制造商公章）
4.采用耐高低温技术处理，通过根据GB/T 2423.1-2008和GB/T 2423.2-2008标准条件和方法下，承受低温-20℃～高温60℃环境，试验时间50小时，设备工作正常。（投标时须提供具有CNAS标识的检测报告复印件并加盖制造商公章）
▲5.为避免外出携带过程中出现碰撞导致设备损坏或内部松动，要求产品通过GB/T 2423.5-2019冲击实验，试验后包装结构没有可见损坏，包装内设备固件无松动，电气功能不受到有害影响。（投标时须提供具有CNAS标识的检测报告复印件并加盖制造商公章）</t>
  </si>
  <si>
    <t>七、辅材</t>
  </si>
  <si>
    <t>机柜</t>
  </si>
  <si>
    <t>图腾</t>
  </si>
  <si>
    <t>1、42U豪华机柜</t>
  </si>
  <si>
    <t>音频线</t>
  </si>
  <si>
    <t>1、音频安装线缆，采用优质高纯度（OFC）无氧铜丝绞合，特别配方聚乙烯绝缘；红色聚乙烯护套，护套为绞形，较细，较硬易弯折适合机柜后面使用； 
2、外径：3.0mm；
3、2芯加铝箔反包屏蔽，导体截面积：0.34mm2；</t>
  </si>
  <si>
    <t>一体HDMI单芯光纤线</t>
  </si>
  <si>
    <t>宽博
华光昱能
绿联</t>
  </si>
  <si>
    <t>1、HDMI 单芯主动式光纤传输；
2、HDMI支持4k60hz向下兼容；
3、支持VESA分辨率，高达UXGA（1600*1200@60Hz）和WUXGA（1920*1200@60Hz）；
4、可通过25mm穿管；
5、支持EDID和HDCP；
6、防EMI和RFI干扰；
7、低功耗以及内置供电（HDMI接口供电）；
8、光纤套：CMP-OF(UL) Plenum，LSZH（低烟零卤素）；</t>
  </si>
  <si>
    <t>条</t>
  </si>
  <si>
    <t>HDMI信号网线延长器-100米</t>
  </si>
  <si>
    <t>1、支持分辨率为4K@30HZ、1920×1200@60Hz向下兼容；
2、CAT5E\CAT6网线可以将HDMI信号传输1080P ≤100米
3、支持HDMI1.4，HDCP兼容
4、支持RS232、IR
5、安装简单，支持热插拔，即插即用</t>
  </si>
  <si>
    <t>对</t>
  </si>
  <si>
    <t>喇叭线</t>
  </si>
  <si>
    <t>1、2x2.5平方扬声器电缆</t>
  </si>
  <si>
    <t>线管</t>
  </si>
  <si>
    <t>1、包含系统安装使用的桥架，PVC管，镀锌线管等</t>
  </si>
  <si>
    <t>主杆电缆、辅材及安装调试费</t>
  </si>
  <si>
    <t>包括本项目所需要的插座、网线、控制线、电源线、接插件、管槽线槽。
灯光吊杠系统所需的灯具保险绳、灯钩、各类角铁、五金配件、螺丝、扎带配件等。LED屏及会标屏工程最高功耗所需布设的主电源线材，以20千瓦、强电配电：380V三相五线6平方线、超六类网线为标准，线管铺设，从强电井接主电缆至阶梯教室电箱位置。
阶梯教室所涉及网络方面的主光纤铺设、各个点位网线拉接及网络设备安装。</t>
  </si>
  <si>
    <t>设备部分小计</t>
  </si>
  <si>
    <t>八、座椅部分</t>
  </si>
  <si>
    <t>礼堂座椅</t>
  </si>
  <si>
    <t>标准配置说明
规格：560*715*1030mm.
背绵：采用高密度聚氨酯定型海绵；具高回弹及超软特性；密度为40-50Kg/m3；
座绵：采用高密度聚氨酯定型海绵；具高回弹及超软特性；密度为50-60Kg/m3；
座、背外壳：高密度曲木板材经高温高压一次成型,背外壳厚度18mm,座外壳厚度12mm，八道工艺处理：打粗磨、补灰、一次底油、一次油磨、二次底油、二次油磨、修色、面油；
面料：采用优质麻绒，耐磨，抗色变，柔软度适中，易清洗；
扶手架及站脚：A级冷轧钢板、型钢液压成形焊制并经静电喷塑饰面。
扶手盖：优质PP材料一次注塑成形或实木制作而成，美观耐用。
写字板：带外置写字板，支架用铝合金压铸成型，写字板板面材质为优质工程胶压铸而成，写字板板面和机构与扶手盖零接触，写字板只能往一个方向运行。
包括含礼堂座椅保护套，可拆装</t>
  </si>
  <si>
    <t>座</t>
  </si>
  <si>
    <t>九、装修部分</t>
  </si>
  <si>
    <t>装修部分</t>
  </si>
  <si>
    <t>结合装修设计效果图深化装修清单。
主材品牌：坤耐、泰山、施耐德、佛山照明、立邦、C15混凝土、国产优质等</t>
  </si>
  <si>
    <t>部位 ：教室内部270㎡
墙身处理：墙体刷乳胶漆，满足墙体耐脏防脏、踢脚线、门（智能门锁、门禁等，实现班牌人脸识别开门）。
天花处理：天花吊顶（配合装修效果图）。
操作间：乳胶漆、控制室门、设备室观察窗、设备室隔断、设备操作桌子、灯具等。
地面处理：自流平、PVC塑胶地面、地板、线路预埋、地插安装、舞台部份等。
消防安全：消防指示灯，应急灯、灭火器等。
家具：6套会议长条桌椅、1套演讲台（带广科LOGO）等。
其他：脚手架费用、清洁费、垃圾清运费、材料搬运费；外围防水、挡雨防进水棚、按现场需求完成，保证整体实用性、功能性、扩容性、效果、美观度等。。</t>
  </si>
  <si>
    <t>间</t>
  </si>
  <si>
    <t>装修部分小计</t>
  </si>
  <si>
    <t>合计</t>
  </si>
  <si>
    <t>2间总价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</si>
</sst>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0.00_);[Red]\(0.00\)"/>
  </numFmts>
  <fonts count="34">
    <font>
      <sz val="12"/>
      <name val="宋体"/>
      <charset val="134"/>
    </font>
    <font>
      <sz val="10"/>
      <name val="宋体"/>
      <charset val="134"/>
      <scheme val="minor"/>
    </font>
    <font>
      <sz val="10"/>
      <color rgb="FFFF0000"/>
      <name val="宋体"/>
      <charset val="134"/>
      <scheme val="minor"/>
    </font>
    <font>
      <sz val="9"/>
      <name val="宋体"/>
      <charset val="134"/>
      <scheme val="minor"/>
    </font>
    <font>
      <sz val="12"/>
      <name val="宋体"/>
      <charset val="134"/>
      <scheme val="minor"/>
    </font>
    <font>
      <b/>
      <sz val="16"/>
      <name val="微软雅黑"/>
      <charset val="134"/>
    </font>
    <font>
      <b/>
      <sz val="10"/>
      <name val="宋体"/>
      <charset val="134"/>
      <scheme val="minor"/>
    </font>
    <font>
      <sz val="10"/>
      <color theme="1"/>
      <name val="宋体"/>
      <charset val="134"/>
      <scheme val="minor"/>
    </font>
    <font>
      <sz val="10"/>
      <name val="宋体"/>
      <charset val="134"/>
    </font>
    <font>
      <sz val="11"/>
      <name val="Times New Roman"/>
      <charset val="134"/>
    </font>
    <font>
      <sz val="10"/>
      <name val="微软雅黑"/>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9"/>
      <name val="Arial"/>
      <charset val="134"/>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9"/>
      <color theme="1"/>
      <name val="宋体"/>
      <charset val="134"/>
      <scheme val="minor"/>
    </font>
  </fonts>
  <fills count="35">
    <fill>
      <patternFill patternType="none"/>
    </fill>
    <fill>
      <patternFill patternType="gray125"/>
    </fill>
    <fill>
      <patternFill patternType="solid">
        <fgColor theme="5" tint="0.79989013336588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6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2" fontId="11"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0" borderId="0">
      <alignment vertical="center"/>
    </xf>
    <xf numFmtId="0" fontId="11"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10" borderId="1">
      <alignment horizontal="left" vertical="center" wrapText="1"/>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0" fillId="0" borderId="0"/>
    <xf numFmtId="0" fontId="15" fillId="11" borderId="0" applyNumberFormat="0" applyBorder="0" applyAlignment="0" applyProtection="0">
      <alignment vertical="center"/>
    </xf>
    <xf numFmtId="0" fontId="18" fillId="0" borderId="5" applyNumberFormat="0" applyFill="0" applyAlignment="0" applyProtection="0">
      <alignment vertical="center"/>
    </xf>
    <xf numFmtId="0" fontId="15"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2" fillId="15" borderId="0" applyNumberFormat="0" applyBorder="0" applyAlignment="0" applyProtection="0">
      <alignment vertical="center"/>
    </xf>
    <xf numFmtId="0" fontId="15"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2" fillId="19" borderId="0" applyNumberFormat="0" applyBorder="0" applyAlignment="0" applyProtection="0">
      <alignment vertical="center"/>
    </xf>
    <xf numFmtId="0" fontId="15"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0" fillId="0" borderId="0"/>
    <xf numFmtId="176" fontId="11" fillId="0" borderId="0"/>
    <xf numFmtId="0" fontId="12" fillId="27" borderId="0" applyNumberFormat="0" applyBorder="0" applyAlignment="0" applyProtection="0">
      <alignment vertical="center"/>
    </xf>
    <xf numFmtId="0" fontId="12" fillId="28" borderId="0" applyNumberFormat="0" applyBorder="0" applyAlignment="0" applyProtection="0">
      <alignment vertical="center"/>
    </xf>
    <xf numFmtId="0" fontId="0" fillId="0" borderId="0" applyProtection="0">
      <alignment vertical="center"/>
    </xf>
    <xf numFmtId="0" fontId="15" fillId="29" borderId="0" applyNumberFormat="0" applyBorder="0" applyAlignment="0" applyProtection="0">
      <alignment vertical="center"/>
    </xf>
    <xf numFmtId="0" fontId="12" fillId="30" borderId="0" applyNumberFormat="0" applyBorder="0" applyAlignment="0" applyProtection="0">
      <alignment vertical="center"/>
    </xf>
    <xf numFmtId="0" fontId="15" fillId="31" borderId="0" applyNumberFormat="0" applyBorder="0" applyAlignment="0" applyProtection="0">
      <alignment vertical="center"/>
    </xf>
    <xf numFmtId="0" fontId="15" fillId="32" borderId="0" applyNumberFormat="0" applyBorder="0" applyAlignment="0" applyProtection="0">
      <alignment vertical="center"/>
    </xf>
    <xf numFmtId="0" fontId="0" fillId="0" borderId="0">
      <alignment vertical="center"/>
    </xf>
    <xf numFmtId="0" fontId="12" fillId="33" borderId="0" applyNumberFormat="0" applyBorder="0" applyAlignment="0" applyProtection="0">
      <alignment vertical="center"/>
    </xf>
    <xf numFmtId="0" fontId="15" fillId="34" borderId="0" applyNumberFormat="0" applyBorder="0" applyAlignment="0" applyProtection="0">
      <alignment vertical="center"/>
    </xf>
    <xf numFmtId="0" fontId="32" fillId="0" borderId="0"/>
    <xf numFmtId="0" fontId="32" fillId="0" borderId="0">
      <alignment vertical="center"/>
    </xf>
    <xf numFmtId="0" fontId="0" fillId="0" borderId="0" applyProtection="0"/>
    <xf numFmtId="0" fontId="33" fillId="0" borderId="0"/>
    <xf numFmtId="0" fontId="0" fillId="0" borderId="0"/>
    <xf numFmtId="0" fontId="0" fillId="0" borderId="0" applyProtection="0"/>
    <xf numFmtId="176" fontId="11" fillId="0" borderId="0"/>
    <xf numFmtId="0" fontId="32" fillId="0" borderId="0"/>
    <xf numFmtId="0" fontId="11" fillId="0" borderId="0"/>
    <xf numFmtId="0" fontId="0" fillId="0" borderId="0">
      <alignment vertical="center"/>
    </xf>
    <xf numFmtId="0" fontId="0" fillId="0" borderId="0"/>
    <xf numFmtId="0" fontId="0" fillId="0" borderId="0"/>
    <xf numFmtId="0" fontId="32" fillId="0" borderId="0" applyProtection="0"/>
    <xf numFmtId="0" fontId="32" fillId="0" borderId="0" applyProtection="0"/>
  </cellStyleXfs>
  <cellXfs count="62">
    <xf numFmtId="0" fontId="0" fillId="0" borderId="0" xfId="0">
      <alignment vertical="center"/>
    </xf>
    <xf numFmtId="0" fontId="1" fillId="0" borderId="0" xfId="65" applyFont="1" applyFill="1" applyAlignment="1">
      <alignment vertical="center" wrapText="1"/>
    </xf>
    <xf numFmtId="0" fontId="1" fillId="0" borderId="0" xfId="0" applyNumberFormat="1" applyFont="1" applyFill="1" applyBorder="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pplyAlignment="1" applyProtection="1">
      <alignment vertical="center" wrapText="1"/>
    </xf>
    <xf numFmtId="0" fontId="2" fillId="0" borderId="0" xfId="65" applyFont="1" applyFill="1" applyAlignment="1">
      <alignment vertical="center" wrapText="1"/>
    </xf>
    <xf numFmtId="0" fontId="3" fillId="0" borderId="0" xfId="65" applyFont="1" applyFill="1" applyAlignment="1">
      <alignment vertical="center"/>
    </xf>
    <xf numFmtId="0" fontId="1" fillId="2" borderId="0" xfId="65" applyFont="1" applyFill="1" applyAlignment="1">
      <alignment vertical="center" wrapText="1"/>
    </xf>
    <xf numFmtId="0" fontId="4" fillId="0" borderId="0" xfId="65" applyFont="1" applyFill="1" applyAlignment="1">
      <alignment vertical="center" wrapText="1"/>
    </xf>
    <xf numFmtId="0" fontId="4" fillId="0" borderId="0" xfId="65" applyFont="1" applyFill="1" applyAlignment="1">
      <alignment horizontal="left" vertical="center" wrapText="1"/>
    </xf>
    <xf numFmtId="43" fontId="4" fillId="0" borderId="0" xfId="8" applyFont="1" applyFill="1" applyAlignment="1">
      <alignment horizontal="right" vertical="center" wrapText="1"/>
    </xf>
    <xf numFmtId="0" fontId="5" fillId="0" borderId="1" xfId="65" applyFont="1" applyFill="1" applyBorder="1" applyAlignment="1">
      <alignment horizontal="center" vertical="center" wrapText="1"/>
    </xf>
    <xf numFmtId="0" fontId="6" fillId="0" borderId="1" xfId="65" applyFont="1" applyFill="1" applyBorder="1" applyAlignment="1">
      <alignment horizontal="left" vertical="center" wrapText="1"/>
    </xf>
    <xf numFmtId="0" fontId="6" fillId="0" borderId="1" xfId="65" applyFont="1" applyFill="1" applyBorder="1" applyAlignment="1">
      <alignment horizontal="center" vertical="center" wrapText="1"/>
    </xf>
    <xf numFmtId="43" fontId="6" fillId="0" borderId="1" xfId="8" applyFont="1" applyFill="1" applyBorder="1" applyAlignment="1">
      <alignment horizontal="center" vertical="center" wrapText="1"/>
    </xf>
    <xf numFmtId="0" fontId="1" fillId="0" borderId="1" xfId="23" applyNumberFormat="1" applyFont="1" applyFill="1" applyBorder="1" applyAlignment="1">
      <alignment horizontal="center" vertical="center" wrapText="1"/>
    </xf>
    <xf numFmtId="0" fontId="1" fillId="0" borderId="1" xfId="0" applyFont="1" applyBorder="1" applyAlignment="1">
      <alignment vertical="center" wrapText="1"/>
    </xf>
    <xf numFmtId="0" fontId="3" fillId="0" borderId="1" xfId="66" applyFont="1" applyBorder="1" applyAlignment="1">
      <alignment horizontal="center" vertical="center" wrapText="1"/>
    </xf>
    <xf numFmtId="177" fontId="1" fillId="0" borderId="1" xfId="53" applyNumberFormat="1" applyFont="1" applyBorder="1" applyAlignment="1">
      <alignment horizontal="left" vertical="center" wrapText="1"/>
    </xf>
    <xf numFmtId="0" fontId="1" fillId="0" borderId="1" xfId="0" applyFont="1" applyBorder="1" applyAlignment="1">
      <alignment horizontal="center" vertical="center" wrapText="1"/>
    </xf>
    <xf numFmtId="43" fontId="7" fillId="0" borderId="1" xfId="8" applyFont="1" applyBorder="1" applyAlignment="1">
      <alignment horizontal="center" vertical="center"/>
    </xf>
    <xf numFmtId="43" fontId="1" fillId="0" borderId="1" xfId="8" applyFont="1" applyFill="1" applyBorder="1" applyAlignment="1">
      <alignment vertical="center" wrapText="1"/>
    </xf>
    <xf numFmtId="0" fontId="6" fillId="0" borderId="1" xfId="23"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43" fontId="1" fillId="0" borderId="1" xfId="8" applyFont="1" applyFill="1" applyBorder="1" applyAlignment="1">
      <alignment horizontal="center" vertical="center" wrapText="1"/>
    </xf>
    <xf numFmtId="0" fontId="1" fillId="0" borderId="1" xfId="68" applyFont="1" applyFill="1" applyBorder="1" applyAlignment="1">
      <alignment horizontal="left" vertical="center" wrapText="1"/>
    </xf>
    <xf numFmtId="0" fontId="1" fillId="0" borderId="1" xfId="65" applyFont="1" applyFill="1" applyBorder="1" applyAlignment="1">
      <alignment horizontal="center" vertical="center" wrapText="1"/>
    </xf>
    <xf numFmtId="0" fontId="1" fillId="0" borderId="1" xfId="53" applyFont="1" applyFill="1" applyBorder="1" applyAlignment="1">
      <alignment vertical="center" wrapText="1"/>
    </xf>
    <xf numFmtId="0" fontId="3" fillId="0" borderId="1" xfId="53" applyFont="1" applyBorder="1" applyAlignment="1">
      <alignment horizontal="center" vertical="center" wrapText="1"/>
    </xf>
    <xf numFmtId="177" fontId="1" fillId="0" borderId="1" xfId="8" applyNumberFormat="1" applyFont="1" applyFill="1" applyBorder="1" applyAlignment="1">
      <alignment horizontal="left" vertical="center" wrapText="1"/>
    </xf>
    <xf numFmtId="0" fontId="7" fillId="0" borderId="1" xfId="53" applyFont="1" applyFill="1" applyBorder="1" applyAlignment="1">
      <alignment horizontal="center" vertical="center" wrapText="1"/>
    </xf>
    <xf numFmtId="9" fontId="1" fillId="0" borderId="1" xfId="11" applyFont="1" applyFill="1" applyBorder="1" applyAlignment="1">
      <alignment horizontal="center" vertical="center" wrapText="1"/>
    </xf>
    <xf numFmtId="43" fontId="1" fillId="0" borderId="1" xfId="8" applyFont="1" applyFill="1" applyBorder="1" applyAlignment="1" applyProtection="1">
      <alignment vertical="center" wrapText="1"/>
    </xf>
    <xf numFmtId="0" fontId="1" fillId="0" borderId="1" xfId="0" applyFont="1" applyFill="1" applyBorder="1" applyAlignment="1" applyProtection="1">
      <alignment horizontal="center" vertical="center" wrapText="1"/>
    </xf>
    <xf numFmtId="0" fontId="1" fillId="0" borderId="1" xfId="8"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177" fontId="1" fillId="0" borderId="1" xfId="53" applyNumberFormat="1" applyFont="1" applyFill="1" applyBorder="1" applyAlignment="1">
      <alignment horizontal="left"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xf>
    <xf numFmtId="0" fontId="6" fillId="0" borderId="1" xfId="23"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xf>
    <xf numFmtId="177" fontId="1" fillId="0" borderId="1" xfId="0" applyNumberFormat="1" applyFont="1" applyFill="1" applyBorder="1" applyAlignment="1" applyProtection="1">
      <alignment vertical="center" wrapText="1"/>
    </xf>
    <xf numFmtId="0" fontId="1" fillId="0" borderId="1" xfId="0" applyFont="1" applyFill="1" applyBorder="1" applyAlignment="1" applyProtection="1">
      <alignment horizontal="right" vertical="center" wrapText="1"/>
    </xf>
    <xf numFmtId="0" fontId="6" fillId="0" borderId="1" xfId="0" applyFont="1" applyFill="1" applyBorder="1" applyAlignment="1">
      <alignment horizontal="center" vertical="center" wrapText="1"/>
    </xf>
    <xf numFmtId="43" fontId="6" fillId="0" borderId="1" xfId="8"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1" fillId="0" borderId="1" xfId="65" applyFont="1" applyFill="1" applyBorder="1" applyAlignment="1">
      <alignment horizontal="left" vertical="top" wrapText="1"/>
    </xf>
    <xf numFmtId="43" fontId="6" fillId="0" borderId="1" xfId="8" applyFont="1" applyFill="1" applyBorder="1" applyAlignment="1">
      <alignment vertical="center" wrapText="1"/>
    </xf>
    <xf numFmtId="0" fontId="1" fillId="0" borderId="0" xfId="0" applyFont="1" applyFill="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Alignment="1">
      <alignment horizontal="left" wrapText="1"/>
    </xf>
    <xf numFmtId="43" fontId="1" fillId="0" borderId="0" xfId="8" applyFont="1" applyFill="1" applyAlignment="1">
      <alignment horizontal="right" vertical="center" wrapText="1"/>
    </xf>
    <xf numFmtId="0" fontId="9" fillId="0" borderId="0" xfId="0" applyFont="1" applyFill="1" applyAlignment="1">
      <alignment horizontal="center" vertical="center" wrapText="1"/>
    </xf>
    <xf numFmtId="0" fontId="9" fillId="0" borderId="0" xfId="0" applyFont="1" applyFill="1" applyAlignment="1">
      <alignment wrapText="1"/>
    </xf>
    <xf numFmtId="0" fontId="9" fillId="0" borderId="0" xfId="0" applyFont="1" applyFill="1" applyAlignment="1">
      <alignment horizontal="left" wrapText="1"/>
    </xf>
    <xf numFmtId="0" fontId="10" fillId="0" borderId="0" xfId="0" applyFont="1" applyFill="1" applyBorder="1" applyAlignment="1">
      <alignment horizontal="left" vertical="center" wrapText="1"/>
    </xf>
  </cellXfs>
  <cellStyles count="7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ST_06" xfId="20"/>
    <cellStyle name="标题 1" xfId="21" builtinId="16"/>
    <cellStyle name="标题 2" xfId="22" builtinId="17"/>
    <cellStyle name="0,0_x000d__x000a_NA_x000d__x000a_"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0,0_x000a__x000a_NA_x000a__x000a_ 2" xfId="44"/>
    <cellStyle name="Normal 89 3" xfId="45"/>
    <cellStyle name="20% - 强调文字颜色 4" xfId="46" builtinId="42"/>
    <cellStyle name="40% - 强调文字颜色 4" xfId="47" builtinId="43"/>
    <cellStyle name="Normal 2 2 2 2 3 2" xfId="48"/>
    <cellStyle name="强调文字颜色 5" xfId="49" builtinId="45"/>
    <cellStyle name="40% - 强调文字颜色 5" xfId="50" builtinId="47"/>
    <cellStyle name="60% - 强调文字颜色 5" xfId="51" builtinId="48"/>
    <cellStyle name="强调文字颜色 6" xfId="52" builtinId="49"/>
    <cellStyle name="常规 10" xfId="53"/>
    <cellStyle name="40% - 强调文字颜色 6" xfId="54" builtinId="51"/>
    <cellStyle name="60% - 强调文字颜色 6" xfId="55" builtinId="52"/>
    <cellStyle name="_ET_STYLE_NoName_00__E428-巢湖南岸三号地块南侧门岗" xfId="56"/>
    <cellStyle name="0,0_x000d__x000a_NA_x000d__x000a_ 5" xfId="57"/>
    <cellStyle name="Normal 2 2 2 2 3 3 2" xfId="58"/>
    <cellStyle name="Normal" xfId="59"/>
    <cellStyle name="Normal 2 2 2" xfId="60"/>
    <cellStyle name="Normal 2 2 2 2 3" xfId="61"/>
    <cellStyle name="Normal 89 2 2" xfId="62"/>
    <cellStyle name="Normal_Copy of 体育中心体育场音响系统报价(EVtongji清单)10 29-3" xfId="63"/>
    <cellStyle name="常规 11 2" xfId="64"/>
    <cellStyle name="常规 2" xfId="65"/>
    <cellStyle name="常规 2 2" xfId="66"/>
    <cellStyle name="常规 5" xfId="67"/>
    <cellStyle name="常规_后勤礼堂" xfId="68"/>
    <cellStyle name="样式 1" xfId="69"/>
  </cellStyles>
  <tableStyles count="0" defaultTableStyle="TableStyleMedium2" defaultPivotStyle="PivotStyleLight16"/>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2"/>
  <sheetViews>
    <sheetView tabSelected="1" view="pageBreakPreview" zoomScaleNormal="100" workbookViewId="0">
      <selection activeCell="A2" sqref="A2:H2"/>
    </sheetView>
  </sheetViews>
  <sheetFormatPr defaultColWidth="9" defaultRowHeight="15" outlineLevelCol="7"/>
  <cols>
    <col min="1" max="1" width="6.1" style="9" customWidth="1"/>
    <col min="2" max="2" width="20.6" style="9" customWidth="1"/>
    <col min="3" max="3" width="13.7" style="10" customWidth="1"/>
    <col min="4" max="4" width="35.2" style="10" customWidth="1"/>
    <col min="5" max="5" width="6.9" style="9" customWidth="1"/>
    <col min="6" max="6" width="6.2" style="9" customWidth="1"/>
    <col min="7" max="7" width="12.2" style="11" customWidth="1"/>
    <col min="8" max="8" width="16.2" style="11" customWidth="1"/>
    <col min="9" max="16384" width="9" style="9"/>
  </cols>
  <sheetData>
    <row r="1" ht="22.5" spans="1:8">
      <c r="A1" s="12" t="s">
        <v>0</v>
      </c>
      <c r="B1" s="12"/>
      <c r="C1" s="12"/>
      <c r="D1" s="12"/>
      <c r="E1" s="12"/>
      <c r="F1" s="12"/>
      <c r="G1" s="12"/>
      <c r="H1" s="12"/>
    </row>
    <row r="2" s="1" customFormat="1" ht="24.9" customHeight="1" spans="1:8">
      <c r="A2" s="13" t="s">
        <v>1</v>
      </c>
      <c r="B2" s="13"/>
      <c r="C2" s="13"/>
      <c r="D2" s="13"/>
      <c r="E2" s="13"/>
      <c r="F2" s="13"/>
      <c r="G2" s="13"/>
      <c r="H2" s="13"/>
    </row>
    <row r="3" s="1" customFormat="1" ht="24.9" customHeight="1" spans="1:8">
      <c r="A3" s="14" t="s">
        <v>2</v>
      </c>
      <c r="B3" s="14" t="s">
        <v>3</v>
      </c>
      <c r="C3" s="14" t="s">
        <v>4</v>
      </c>
      <c r="D3" s="14" t="s">
        <v>5</v>
      </c>
      <c r="E3" s="14" t="s">
        <v>6</v>
      </c>
      <c r="F3" s="14" t="s">
        <v>7</v>
      </c>
      <c r="G3" s="15" t="s">
        <v>8</v>
      </c>
      <c r="H3" s="15" t="s">
        <v>9</v>
      </c>
    </row>
    <row r="4" s="1" customFormat="1" ht="24.9" customHeight="1" spans="1:8">
      <c r="A4" s="13" t="s">
        <v>10</v>
      </c>
      <c r="B4" s="13"/>
      <c r="C4" s="13"/>
      <c r="D4" s="13"/>
      <c r="E4" s="13"/>
      <c r="F4" s="13"/>
      <c r="G4" s="13"/>
      <c r="H4" s="13"/>
    </row>
    <row r="5" s="1" customFormat="1" ht="24.9" customHeight="1" spans="1:8">
      <c r="A5" s="16">
        <v>1</v>
      </c>
      <c r="B5" s="17" t="s">
        <v>11</v>
      </c>
      <c r="C5" s="18" t="s">
        <v>12</v>
      </c>
      <c r="D5" s="19" t="s">
        <v>13</v>
      </c>
      <c r="E5" s="20">
        <v>1</v>
      </c>
      <c r="F5" s="20" t="s">
        <v>14</v>
      </c>
      <c r="G5" s="21"/>
      <c r="H5" s="22"/>
    </row>
    <row r="6" s="1" customFormat="1" ht="24.9" customHeight="1" spans="1:8">
      <c r="A6" s="16">
        <v>2</v>
      </c>
      <c r="B6" s="17" t="s">
        <v>15</v>
      </c>
      <c r="C6" s="18" t="s">
        <v>16</v>
      </c>
      <c r="D6" s="19" t="s">
        <v>17</v>
      </c>
      <c r="E6" s="20">
        <v>1</v>
      </c>
      <c r="F6" s="20" t="s">
        <v>14</v>
      </c>
      <c r="G6" s="21"/>
      <c r="H6" s="22"/>
    </row>
    <row r="7" s="1" customFormat="1" ht="24.9" customHeight="1" spans="1:8">
      <c r="A7" s="16">
        <v>3</v>
      </c>
      <c r="B7" s="17" t="s">
        <v>18</v>
      </c>
      <c r="C7" s="18" t="s">
        <v>12</v>
      </c>
      <c r="D7" s="19" t="s">
        <v>19</v>
      </c>
      <c r="E7" s="20">
        <v>4</v>
      </c>
      <c r="F7" s="20" t="s">
        <v>20</v>
      </c>
      <c r="G7" s="21"/>
      <c r="H7" s="22"/>
    </row>
    <row r="8" s="1" customFormat="1" ht="25.05" customHeight="1" spans="1:8">
      <c r="A8" s="16">
        <v>4</v>
      </c>
      <c r="B8" s="17" t="s">
        <v>21</v>
      </c>
      <c r="C8" s="18" t="s">
        <v>12</v>
      </c>
      <c r="D8" s="19" t="s">
        <v>22</v>
      </c>
      <c r="E8" s="20">
        <v>6</v>
      </c>
      <c r="F8" s="20" t="s">
        <v>20</v>
      </c>
      <c r="G8" s="21"/>
      <c r="H8" s="22"/>
    </row>
    <row r="9" s="1" customFormat="1" ht="25.05" customHeight="1" spans="1:8">
      <c r="A9" s="16">
        <v>5</v>
      </c>
      <c r="B9" s="17" t="s">
        <v>23</v>
      </c>
      <c r="C9" s="18" t="s">
        <v>24</v>
      </c>
      <c r="D9" s="19" t="s">
        <v>25</v>
      </c>
      <c r="E9" s="20">
        <v>1</v>
      </c>
      <c r="F9" s="20" t="s">
        <v>14</v>
      </c>
      <c r="G9" s="21"/>
      <c r="H9" s="22"/>
    </row>
    <row r="10" s="2" customFormat="1" ht="24.9" customHeight="1" spans="1:8">
      <c r="A10" s="23" t="s">
        <v>26</v>
      </c>
      <c r="B10" s="23"/>
      <c r="C10" s="23"/>
      <c r="D10" s="23"/>
      <c r="E10" s="23"/>
      <c r="F10" s="23"/>
      <c r="G10" s="23"/>
      <c r="H10" s="23"/>
    </row>
    <row r="11" s="3" customFormat="1" ht="36" customHeight="1" spans="1:8">
      <c r="A11" s="16">
        <v>1</v>
      </c>
      <c r="B11" s="24" t="s">
        <v>27</v>
      </c>
      <c r="C11" s="25" t="s">
        <v>28</v>
      </c>
      <c r="D11" s="24" t="s">
        <v>29</v>
      </c>
      <c r="E11" s="25">
        <v>2</v>
      </c>
      <c r="F11" s="25" t="s">
        <v>30</v>
      </c>
      <c r="G11" s="22"/>
      <c r="H11" s="22"/>
    </row>
    <row r="12" s="3" customFormat="1" ht="34.5" customHeight="1" spans="1:8">
      <c r="A12" s="16">
        <v>2</v>
      </c>
      <c r="B12" s="24" t="s">
        <v>31</v>
      </c>
      <c r="C12" s="25" t="s">
        <v>28</v>
      </c>
      <c r="D12" s="24" t="s">
        <v>32</v>
      </c>
      <c r="E12" s="25">
        <v>2</v>
      </c>
      <c r="F12" s="25" t="s">
        <v>30</v>
      </c>
      <c r="G12" s="22"/>
      <c r="H12" s="22"/>
    </row>
    <row r="13" s="3" customFormat="1" ht="49" customHeight="1" spans="1:8">
      <c r="A13" s="16">
        <v>3</v>
      </c>
      <c r="B13" s="24" t="s">
        <v>33</v>
      </c>
      <c r="C13" s="25" t="s">
        <v>28</v>
      </c>
      <c r="D13" s="24" t="s">
        <v>34</v>
      </c>
      <c r="E13" s="25">
        <v>1</v>
      </c>
      <c r="F13" s="25" t="s">
        <v>14</v>
      </c>
      <c r="G13" s="22"/>
      <c r="H13" s="22"/>
    </row>
    <row r="14" s="3" customFormat="1" ht="50" customHeight="1" spans="1:8">
      <c r="A14" s="16">
        <v>4</v>
      </c>
      <c r="B14" s="24" t="s">
        <v>35</v>
      </c>
      <c r="C14" s="25" t="s">
        <v>28</v>
      </c>
      <c r="D14" s="24" t="s">
        <v>36</v>
      </c>
      <c r="E14" s="25">
        <v>1</v>
      </c>
      <c r="F14" s="25" t="s">
        <v>14</v>
      </c>
      <c r="G14" s="22"/>
      <c r="H14" s="22"/>
    </row>
    <row r="15" s="4" customFormat="1" ht="37.5" customHeight="1" spans="1:8">
      <c r="A15" s="16">
        <v>5</v>
      </c>
      <c r="B15" s="24" t="s">
        <v>37</v>
      </c>
      <c r="C15" s="25" t="s">
        <v>38</v>
      </c>
      <c r="D15" s="24" t="s">
        <v>39</v>
      </c>
      <c r="E15" s="25">
        <v>1</v>
      </c>
      <c r="F15" s="25" t="s">
        <v>14</v>
      </c>
      <c r="G15" s="22"/>
      <c r="H15" s="22"/>
    </row>
    <row r="16" s="3" customFormat="1" ht="39" customHeight="1" spans="1:8">
      <c r="A16" s="16">
        <v>6</v>
      </c>
      <c r="B16" s="24" t="s">
        <v>40</v>
      </c>
      <c r="C16" s="25" t="s">
        <v>41</v>
      </c>
      <c r="D16" s="24" t="s">
        <v>42</v>
      </c>
      <c r="E16" s="25">
        <v>1</v>
      </c>
      <c r="F16" s="25" t="s">
        <v>14</v>
      </c>
      <c r="G16" s="22"/>
      <c r="H16" s="22"/>
    </row>
    <row r="17" s="5" customFormat="1" ht="39" customHeight="1" spans="1:8">
      <c r="A17" s="16">
        <v>7</v>
      </c>
      <c r="B17" s="26" t="s">
        <v>43</v>
      </c>
      <c r="C17" s="27" t="s">
        <v>44</v>
      </c>
      <c r="D17" s="28" t="s">
        <v>45</v>
      </c>
      <c r="E17" s="29">
        <v>2</v>
      </c>
      <c r="F17" s="30" t="s">
        <v>46</v>
      </c>
      <c r="G17" s="22"/>
      <c r="H17" s="22"/>
    </row>
    <row r="18" s="5" customFormat="1" ht="36" customHeight="1" spans="1:8">
      <c r="A18" s="16">
        <v>8</v>
      </c>
      <c r="B18" s="26" t="s">
        <v>47</v>
      </c>
      <c r="C18" s="27" t="s">
        <v>48</v>
      </c>
      <c r="D18" s="31" t="s">
        <v>49</v>
      </c>
      <c r="E18" s="29">
        <v>1</v>
      </c>
      <c r="F18" s="30" t="s">
        <v>14</v>
      </c>
      <c r="G18" s="22"/>
      <c r="H18" s="22"/>
    </row>
    <row r="19" s="5" customFormat="1" ht="36" customHeight="1" spans="1:8">
      <c r="A19" s="16">
        <v>9</v>
      </c>
      <c r="B19" s="26" t="s">
        <v>50</v>
      </c>
      <c r="C19" s="27" t="s">
        <v>48</v>
      </c>
      <c r="D19" s="31" t="s">
        <v>51</v>
      </c>
      <c r="E19" s="29">
        <v>1</v>
      </c>
      <c r="F19" s="30" t="s">
        <v>30</v>
      </c>
      <c r="G19" s="22"/>
      <c r="H19" s="22"/>
    </row>
    <row r="20" s="5" customFormat="1" ht="36" customHeight="1" spans="1:8">
      <c r="A20" s="16">
        <v>10</v>
      </c>
      <c r="B20" s="26" t="s">
        <v>52</v>
      </c>
      <c r="C20" s="27" t="s">
        <v>48</v>
      </c>
      <c r="D20" s="31" t="s">
        <v>51</v>
      </c>
      <c r="E20" s="29">
        <v>3</v>
      </c>
      <c r="F20" s="30" t="s">
        <v>30</v>
      </c>
      <c r="G20" s="22"/>
      <c r="H20" s="22"/>
    </row>
    <row r="21" s="3" customFormat="1" ht="37.5" customHeight="1" spans="1:8">
      <c r="A21" s="16">
        <v>11</v>
      </c>
      <c r="B21" s="24" t="s">
        <v>53</v>
      </c>
      <c r="C21" s="25" t="s">
        <v>54</v>
      </c>
      <c r="D21" s="24" t="s">
        <v>55</v>
      </c>
      <c r="E21" s="25">
        <v>2</v>
      </c>
      <c r="F21" s="25" t="s">
        <v>14</v>
      </c>
      <c r="G21" s="22"/>
      <c r="H21" s="22"/>
    </row>
    <row r="22" s="3" customFormat="1" ht="37.5" customHeight="1" spans="1:8">
      <c r="A22" s="16">
        <v>12</v>
      </c>
      <c r="B22" s="24" t="s">
        <v>56</v>
      </c>
      <c r="C22" s="25" t="s">
        <v>54</v>
      </c>
      <c r="D22" s="24" t="s">
        <v>57</v>
      </c>
      <c r="E22" s="25">
        <v>1</v>
      </c>
      <c r="F22" s="25" t="s">
        <v>14</v>
      </c>
      <c r="G22" s="22"/>
      <c r="H22" s="22"/>
    </row>
    <row r="23" s="3" customFormat="1" ht="24.9" customHeight="1" spans="1:8">
      <c r="A23" s="23" t="s">
        <v>58</v>
      </c>
      <c r="B23" s="23"/>
      <c r="C23" s="23"/>
      <c r="D23" s="23"/>
      <c r="E23" s="23"/>
      <c r="F23" s="23"/>
      <c r="G23" s="23"/>
      <c r="H23" s="23"/>
    </row>
    <row r="24" s="3" customFormat="1" ht="24.9" customHeight="1" spans="1:8">
      <c r="A24" s="13" t="s">
        <v>59</v>
      </c>
      <c r="B24" s="13"/>
      <c r="C24" s="13"/>
      <c r="D24" s="13"/>
      <c r="E24" s="13"/>
      <c r="F24" s="13"/>
      <c r="G24" s="13"/>
      <c r="H24" s="13"/>
    </row>
    <row r="25" s="3" customFormat="1" ht="24.9" customHeight="1" spans="1:8">
      <c r="A25" s="32">
        <v>1</v>
      </c>
      <c r="B25" s="33" t="s">
        <v>60</v>
      </c>
      <c r="C25" s="34" t="s">
        <v>61</v>
      </c>
      <c r="D25" s="35" t="s">
        <v>62</v>
      </c>
      <c r="E25" s="36">
        <v>8</v>
      </c>
      <c r="F25" s="37" t="s">
        <v>14</v>
      </c>
      <c r="G25" s="38"/>
      <c r="H25" s="38">
        <f>G25*E25</f>
        <v>0</v>
      </c>
    </row>
    <row r="26" s="3" customFormat="1" ht="24.9" customHeight="1" spans="1:8">
      <c r="A26" s="32">
        <v>2</v>
      </c>
      <c r="B26" s="33" t="s">
        <v>63</v>
      </c>
      <c r="C26" s="39" t="s">
        <v>64</v>
      </c>
      <c r="D26" s="35" t="s">
        <v>65</v>
      </c>
      <c r="E26" s="40">
        <v>1</v>
      </c>
      <c r="F26" s="37" t="s">
        <v>46</v>
      </c>
      <c r="G26" s="38"/>
      <c r="H26" s="38"/>
    </row>
    <row r="27" s="3" customFormat="1" ht="24.9" customHeight="1" spans="1:8">
      <c r="A27" s="32">
        <v>3</v>
      </c>
      <c r="B27" s="33" t="s">
        <v>66</v>
      </c>
      <c r="C27" s="41" t="s">
        <v>67</v>
      </c>
      <c r="D27" s="42" t="s">
        <v>68</v>
      </c>
      <c r="E27" s="41">
        <v>100</v>
      </c>
      <c r="F27" s="41" t="s">
        <v>69</v>
      </c>
      <c r="G27" s="38"/>
      <c r="H27" s="38"/>
    </row>
    <row r="28" s="3" customFormat="1" ht="24.9" customHeight="1" spans="1:8">
      <c r="A28" s="32">
        <v>4</v>
      </c>
      <c r="B28" s="33" t="s">
        <v>70</v>
      </c>
      <c r="C28" s="39" t="s">
        <v>71</v>
      </c>
      <c r="D28" s="42" t="s">
        <v>72</v>
      </c>
      <c r="E28" s="41">
        <v>100</v>
      </c>
      <c r="F28" s="41" t="s">
        <v>69</v>
      </c>
      <c r="G28" s="38"/>
      <c r="H28" s="38"/>
    </row>
    <row r="29" s="3" customFormat="1" ht="24.9" customHeight="1" spans="1:8">
      <c r="A29" s="23" t="s">
        <v>73</v>
      </c>
      <c r="B29" s="23"/>
      <c r="C29" s="23"/>
      <c r="D29" s="23"/>
      <c r="E29" s="23"/>
      <c r="F29" s="23"/>
      <c r="G29" s="23"/>
      <c r="H29" s="23"/>
    </row>
    <row r="30" s="1" customFormat="1" ht="24.9" customHeight="1" spans="1:8">
      <c r="A30" s="13" t="s">
        <v>74</v>
      </c>
      <c r="B30" s="13"/>
      <c r="C30" s="13"/>
      <c r="D30" s="13"/>
      <c r="E30" s="13"/>
      <c r="F30" s="13"/>
      <c r="G30" s="13"/>
      <c r="H30" s="13"/>
    </row>
    <row r="31" s="6" customFormat="1" ht="24.9" customHeight="1" spans="1:8">
      <c r="A31" s="39">
        <v>1</v>
      </c>
      <c r="B31" s="26" t="s">
        <v>75</v>
      </c>
      <c r="C31" s="25" t="s">
        <v>76</v>
      </c>
      <c r="D31" s="43" t="s">
        <v>77</v>
      </c>
      <c r="E31" s="29">
        <v>15.58</v>
      </c>
      <c r="F31" s="29" t="s">
        <v>78</v>
      </c>
      <c r="G31" s="38"/>
      <c r="H31" s="38"/>
    </row>
    <row r="32" s="1" customFormat="1" ht="24.9" customHeight="1" spans="1:8">
      <c r="A32" s="39">
        <v>2</v>
      </c>
      <c r="B32" s="26" t="s">
        <v>79</v>
      </c>
      <c r="C32" s="25" t="s">
        <v>80</v>
      </c>
      <c r="D32" s="43" t="s">
        <v>81</v>
      </c>
      <c r="E32" s="29">
        <v>1</v>
      </c>
      <c r="F32" s="29" t="s">
        <v>14</v>
      </c>
      <c r="G32" s="38"/>
      <c r="H32" s="38"/>
    </row>
    <row r="33" s="1" customFormat="1" ht="24.9" customHeight="1" spans="1:8">
      <c r="A33" s="39">
        <v>3</v>
      </c>
      <c r="B33" s="26" t="s">
        <v>82</v>
      </c>
      <c r="C33" s="25" t="s">
        <v>76</v>
      </c>
      <c r="D33" s="43" t="s">
        <v>83</v>
      </c>
      <c r="E33" s="29">
        <v>1</v>
      </c>
      <c r="F33" s="29" t="s">
        <v>14</v>
      </c>
      <c r="G33" s="38"/>
      <c r="H33" s="38"/>
    </row>
    <row r="34" s="1" customFormat="1" ht="24.9" customHeight="1" spans="1:8">
      <c r="A34" s="39">
        <v>4</v>
      </c>
      <c r="B34" s="26" t="s">
        <v>84</v>
      </c>
      <c r="C34" s="25" t="s">
        <v>76</v>
      </c>
      <c r="D34" s="43" t="s">
        <v>85</v>
      </c>
      <c r="E34" s="29">
        <v>1</v>
      </c>
      <c r="F34" s="29" t="s">
        <v>46</v>
      </c>
      <c r="G34" s="38"/>
      <c r="H34" s="38"/>
    </row>
    <row r="35" s="6" customFormat="1" ht="24.9" customHeight="1" spans="1:8">
      <c r="A35" s="39">
        <v>5</v>
      </c>
      <c r="B35" s="26" t="s">
        <v>86</v>
      </c>
      <c r="C35" s="25" t="s">
        <v>64</v>
      </c>
      <c r="D35" s="43" t="s">
        <v>87</v>
      </c>
      <c r="E35" s="29">
        <v>16.6</v>
      </c>
      <c r="F35" s="29" t="s">
        <v>78</v>
      </c>
      <c r="G35" s="38"/>
      <c r="H35" s="38"/>
    </row>
    <row r="36" s="1" customFormat="1" ht="24.9" customHeight="1" spans="1:8">
      <c r="A36" s="39">
        <v>6</v>
      </c>
      <c r="B36" s="26" t="s">
        <v>88</v>
      </c>
      <c r="C36" s="25" t="s">
        <v>64</v>
      </c>
      <c r="D36" s="43" t="s">
        <v>89</v>
      </c>
      <c r="E36" s="29">
        <v>1</v>
      </c>
      <c r="F36" s="29" t="s">
        <v>14</v>
      </c>
      <c r="G36" s="38"/>
      <c r="H36" s="38"/>
    </row>
    <row r="37" s="6" customFormat="1" ht="24.9" customHeight="1" spans="1:8">
      <c r="A37" s="39">
        <v>7</v>
      </c>
      <c r="B37" s="33" t="s">
        <v>90</v>
      </c>
      <c r="C37" s="39" t="s">
        <v>91</v>
      </c>
      <c r="D37" s="43" t="s">
        <v>92</v>
      </c>
      <c r="E37" s="29">
        <v>1</v>
      </c>
      <c r="F37" s="44" t="s">
        <v>14</v>
      </c>
      <c r="G37" s="38"/>
      <c r="H37" s="38"/>
    </row>
    <row r="38" s="6" customFormat="1" ht="24.9" customHeight="1" spans="1:8">
      <c r="A38" s="39">
        <v>8</v>
      </c>
      <c r="B38" s="33" t="s">
        <v>93</v>
      </c>
      <c r="C38" s="39" t="s">
        <v>64</v>
      </c>
      <c r="D38" s="43" t="s">
        <v>94</v>
      </c>
      <c r="E38" s="29">
        <v>2</v>
      </c>
      <c r="F38" s="44" t="s">
        <v>46</v>
      </c>
      <c r="G38" s="38"/>
      <c r="H38" s="38"/>
    </row>
    <row r="39" s="1" customFormat="1" ht="24.9" customHeight="1" spans="1:8">
      <c r="A39" s="13" t="s">
        <v>95</v>
      </c>
      <c r="B39" s="13"/>
      <c r="C39" s="13"/>
      <c r="D39" s="13"/>
      <c r="E39" s="13"/>
      <c r="F39" s="13"/>
      <c r="G39" s="13"/>
      <c r="H39" s="13"/>
    </row>
    <row r="40" s="6" customFormat="1" ht="24.9" customHeight="1" spans="1:8">
      <c r="A40" s="39">
        <v>1</v>
      </c>
      <c r="B40" s="26" t="s">
        <v>96</v>
      </c>
      <c r="C40" s="25" t="s">
        <v>76</v>
      </c>
      <c r="D40" s="43" t="s">
        <v>97</v>
      </c>
      <c r="E40" s="29">
        <v>2.98</v>
      </c>
      <c r="F40" s="29" t="s">
        <v>78</v>
      </c>
      <c r="G40" s="38"/>
      <c r="H40" s="38"/>
    </row>
    <row r="41" s="1" customFormat="1" ht="24.9" customHeight="1" spans="1:8">
      <c r="A41" s="39">
        <v>2</v>
      </c>
      <c r="B41" s="26" t="s">
        <v>98</v>
      </c>
      <c r="C41" s="25" t="s">
        <v>76</v>
      </c>
      <c r="D41" s="43" t="s">
        <v>99</v>
      </c>
      <c r="E41" s="29">
        <v>1</v>
      </c>
      <c r="F41" s="29" t="s">
        <v>46</v>
      </c>
      <c r="G41" s="38"/>
      <c r="H41" s="38"/>
    </row>
    <row r="42" s="6" customFormat="1" ht="24.9" customHeight="1" spans="1:8">
      <c r="A42" s="39">
        <v>3</v>
      </c>
      <c r="B42" s="26" t="s">
        <v>100</v>
      </c>
      <c r="C42" s="25" t="s">
        <v>64</v>
      </c>
      <c r="D42" s="43" t="s">
        <v>101</v>
      </c>
      <c r="E42" s="29">
        <v>2.98</v>
      </c>
      <c r="F42" s="29" t="s">
        <v>78</v>
      </c>
      <c r="G42" s="38"/>
      <c r="H42" s="38"/>
    </row>
    <row r="43" s="1" customFormat="1" ht="24.9" customHeight="1" spans="1:8">
      <c r="A43" s="13" t="s">
        <v>102</v>
      </c>
      <c r="B43" s="13"/>
      <c r="C43" s="13"/>
      <c r="D43" s="13"/>
      <c r="E43" s="13"/>
      <c r="F43" s="13"/>
      <c r="G43" s="13"/>
      <c r="H43" s="13"/>
    </row>
    <row r="44" s="1" customFormat="1" ht="34.95" customHeight="1" spans="1:8">
      <c r="A44" s="39">
        <v>1</v>
      </c>
      <c r="B44" s="33" t="s">
        <v>103</v>
      </c>
      <c r="C44" s="25" t="s">
        <v>104</v>
      </c>
      <c r="D44" s="43" t="s">
        <v>105</v>
      </c>
      <c r="E44" s="29">
        <v>1</v>
      </c>
      <c r="F44" s="29" t="s">
        <v>46</v>
      </c>
      <c r="G44" s="38"/>
      <c r="H44" s="38"/>
    </row>
    <row r="45" s="1" customFormat="1" ht="34.95" customHeight="1" spans="1:8">
      <c r="A45" s="39">
        <v>2</v>
      </c>
      <c r="B45" s="33" t="s">
        <v>106</v>
      </c>
      <c r="C45" s="25" t="s">
        <v>104</v>
      </c>
      <c r="D45" s="43" t="s">
        <v>107</v>
      </c>
      <c r="E45" s="29">
        <v>1</v>
      </c>
      <c r="F45" s="29" t="s">
        <v>46</v>
      </c>
      <c r="G45" s="38"/>
      <c r="H45" s="38"/>
    </row>
    <row r="46" s="1" customFormat="1" ht="34.95" customHeight="1" spans="1:8">
      <c r="A46" s="39">
        <v>3</v>
      </c>
      <c r="B46" s="33" t="s">
        <v>108</v>
      </c>
      <c r="C46" s="25" t="s">
        <v>104</v>
      </c>
      <c r="D46" s="43" t="s">
        <v>109</v>
      </c>
      <c r="E46" s="29">
        <v>1</v>
      </c>
      <c r="F46" s="29" t="s">
        <v>46</v>
      </c>
      <c r="G46" s="38"/>
      <c r="H46" s="38"/>
    </row>
    <row r="47" s="1" customFormat="1" ht="34.95" customHeight="1" spans="1:8">
      <c r="A47" s="39">
        <v>4</v>
      </c>
      <c r="B47" s="33" t="s">
        <v>110</v>
      </c>
      <c r="C47" s="25" t="s">
        <v>104</v>
      </c>
      <c r="D47" s="43" t="s">
        <v>111</v>
      </c>
      <c r="E47" s="29">
        <v>1</v>
      </c>
      <c r="F47" s="29" t="s">
        <v>46</v>
      </c>
      <c r="G47" s="38"/>
      <c r="H47" s="38"/>
    </row>
    <row r="48" s="1" customFormat="1" ht="34.95" customHeight="1" spans="1:8">
      <c r="A48" s="39">
        <v>5</v>
      </c>
      <c r="B48" s="33" t="s">
        <v>112</v>
      </c>
      <c r="C48" s="25" t="s">
        <v>104</v>
      </c>
      <c r="D48" s="43" t="s">
        <v>113</v>
      </c>
      <c r="E48" s="29">
        <v>1</v>
      </c>
      <c r="F48" s="29" t="s">
        <v>14</v>
      </c>
      <c r="G48" s="38"/>
      <c r="H48" s="38"/>
    </row>
    <row r="49" s="3" customFormat="1" ht="24.9" customHeight="1" spans="1:8">
      <c r="A49" s="23" t="s">
        <v>114</v>
      </c>
      <c r="B49" s="45"/>
      <c r="C49" s="23"/>
      <c r="D49" s="23"/>
      <c r="E49" s="23"/>
      <c r="F49" s="23"/>
      <c r="G49" s="23"/>
      <c r="H49" s="23"/>
    </row>
    <row r="50" s="3" customFormat="1" ht="24.9" customHeight="1" spans="1:8">
      <c r="A50" s="29">
        <v>1</v>
      </c>
      <c r="B50" s="46" t="s">
        <v>115</v>
      </c>
      <c r="C50" s="39" t="s">
        <v>116</v>
      </c>
      <c r="D50" s="47" t="s">
        <v>117</v>
      </c>
      <c r="E50" s="39">
        <v>1</v>
      </c>
      <c r="F50" s="39" t="s">
        <v>14</v>
      </c>
      <c r="G50" s="38"/>
      <c r="H50" s="38"/>
    </row>
    <row r="51" s="1" customFormat="1" ht="24.9" customHeight="1" spans="1:8">
      <c r="A51" s="29">
        <v>2</v>
      </c>
      <c r="B51" s="46" t="s">
        <v>118</v>
      </c>
      <c r="C51" s="39" t="s">
        <v>71</v>
      </c>
      <c r="D51" s="26" t="s">
        <v>119</v>
      </c>
      <c r="E51" s="39">
        <v>50</v>
      </c>
      <c r="F51" s="39" t="s">
        <v>69</v>
      </c>
      <c r="G51" s="38"/>
      <c r="H51" s="38"/>
    </row>
    <row r="52" s="7" customFormat="1" ht="24.9" customHeight="1" spans="1:8">
      <c r="A52" s="29">
        <v>3</v>
      </c>
      <c r="B52" s="46" t="s">
        <v>120</v>
      </c>
      <c r="C52" s="39" t="s">
        <v>121</v>
      </c>
      <c r="D52" s="46" t="s">
        <v>122</v>
      </c>
      <c r="E52" s="39">
        <v>2</v>
      </c>
      <c r="F52" s="39" t="s">
        <v>123</v>
      </c>
      <c r="G52" s="38"/>
      <c r="H52" s="48"/>
    </row>
    <row r="53" s="7" customFormat="1" ht="24.9" customHeight="1" spans="1:8">
      <c r="A53" s="29">
        <v>4</v>
      </c>
      <c r="B53" s="46" t="s">
        <v>124</v>
      </c>
      <c r="C53" s="39" t="s">
        <v>121</v>
      </c>
      <c r="D53" s="46" t="s">
        <v>125</v>
      </c>
      <c r="E53" s="39">
        <v>2</v>
      </c>
      <c r="F53" s="39" t="s">
        <v>126</v>
      </c>
      <c r="G53" s="38"/>
      <c r="H53" s="48"/>
    </row>
    <row r="54" s="1" customFormat="1" ht="24.9" customHeight="1" spans="1:8">
      <c r="A54" s="29">
        <v>5</v>
      </c>
      <c r="B54" s="46" t="s">
        <v>127</v>
      </c>
      <c r="C54" s="39" t="s">
        <v>71</v>
      </c>
      <c r="D54" s="26" t="s">
        <v>128</v>
      </c>
      <c r="E54" s="39">
        <v>100</v>
      </c>
      <c r="F54" s="39" t="s">
        <v>69</v>
      </c>
      <c r="G54" s="38"/>
      <c r="H54" s="38"/>
    </row>
    <row r="55" s="1" customFormat="1" ht="24.9" customHeight="1" spans="1:8">
      <c r="A55" s="29">
        <v>6</v>
      </c>
      <c r="B55" s="46" t="s">
        <v>129</v>
      </c>
      <c r="C55" s="39" t="s">
        <v>64</v>
      </c>
      <c r="D55" s="47" t="s">
        <v>130</v>
      </c>
      <c r="E55" s="39">
        <v>1</v>
      </c>
      <c r="F55" s="39" t="s">
        <v>20</v>
      </c>
      <c r="G55" s="38"/>
      <c r="H55" s="38"/>
    </row>
    <row r="56" s="1" customFormat="1" ht="36" customHeight="1" spans="1:8">
      <c r="A56" s="29">
        <v>7</v>
      </c>
      <c r="B56" s="46" t="s">
        <v>131</v>
      </c>
      <c r="C56" s="39" t="s">
        <v>64</v>
      </c>
      <c r="D56" s="26" t="s">
        <v>132</v>
      </c>
      <c r="E56" s="39">
        <v>1</v>
      </c>
      <c r="F56" s="39" t="s">
        <v>20</v>
      </c>
      <c r="G56" s="38"/>
      <c r="H56" s="38"/>
    </row>
    <row r="57" s="1" customFormat="1" ht="24.9" customHeight="1" spans="1:8">
      <c r="A57" s="49" t="s">
        <v>133</v>
      </c>
      <c r="B57" s="49"/>
      <c r="C57" s="49"/>
      <c r="D57" s="49"/>
      <c r="E57" s="49"/>
      <c r="F57" s="49"/>
      <c r="G57" s="50"/>
      <c r="H57" s="50"/>
    </row>
    <row r="58" s="1" customFormat="1" ht="24.9" customHeight="1" spans="1:8">
      <c r="A58" s="51" t="s">
        <v>134</v>
      </c>
      <c r="B58" s="29"/>
      <c r="C58" s="24"/>
      <c r="D58" s="24"/>
      <c r="E58" s="24"/>
      <c r="F58" s="24"/>
      <c r="G58" s="24"/>
      <c r="H58" s="24"/>
    </row>
    <row r="59" s="1" customFormat="1" ht="84" customHeight="1" spans="1:8">
      <c r="A59" s="32">
        <v>1</v>
      </c>
      <c r="B59" s="32" t="s">
        <v>135</v>
      </c>
      <c r="C59" s="32" t="s">
        <v>64</v>
      </c>
      <c r="D59" s="52" t="s">
        <v>136</v>
      </c>
      <c r="E59" s="32">
        <v>210</v>
      </c>
      <c r="F59" s="32" t="s">
        <v>137</v>
      </c>
      <c r="G59" s="30"/>
      <c r="H59" s="15"/>
    </row>
    <row r="60" s="1" customFormat="1" ht="24.9" customHeight="1" spans="1:8">
      <c r="A60" s="51" t="s">
        <v>138</v>
      </c>
      <c r="B60" s="29"/>
      <c r="C60" s="24"/>
      <c r="D60" s="24"/>
      <c r="E60" s="24"/>
      <c r="F60" s="24"/>
      <c r="G60" s="24"/>
      <c r="H60" s="24"/>
    </row>
    <row r="61" s="1" customFormat="1" ht="207.6" customHeight="1" spans="1:8">
      <c r="A61" s="29">
        <v>1</v>
      </c>
      <c r="B61" s="39" t="s">
        <v>139</v>
      </c>
      <c r="C61" s="32" t="s">
        <v>140</v>
      </c>
      <c r="D61" s="26" t="s">
        <v>141</v>
      </c>
      <c r="E61" s="39">
        <v>1</v>
      </c>
      <c r="F61" s="39" t="s">
        <v>142</v>
      </c>
      <c r="G61" s="22"/>
      <c r="H61" s="53"/>
    </row>
    <row r="62" s="1" customFormat="1" ht="24.9" customHeight="1" spans="1:8">
      <c r="A62" s="49" t="s">
        <v>143</v>
      </c>
      <c r="B62" s="49"/>
      <c r="C62" s="49"/>
      <c r="D62" s="49"/>
      <c r="E62" s="49"/>
      <c r="F62" s="49"/>
      <c r="G62" s="50">
        <f>SUM(H61:H61)</f>
        <v>0</v>
      </c>
      <c r="H62" s="50"/>
    </row>
    <row r="63" s="1" customFormat="1" ht="24.9" customHeight="1" spans="1:8">
      <c r="A63" s="14" t="s">
        <v>144</v>
      </c>
      <c r="B63" s="14"/>
      <c r="C63" s="14"/>
      <c r="D63" s="14"/>
      <c r="E63" s="14"/>
      <c r="F63" s="14"/>
      <c r="G63" s="15">
        <f>SUM(H61,H59,G57)</f>
        <v>0</v>
      </c>
      <c r="H63" s="15"/>
    </row>
    <row r="64" s="1" customFormat="1" ht="24.9" customHeight="1" spans="1:8">
      <c r="A64" s="14" t="s">
        <v>145</v>
      </c>
      <c r="B64" s="14"/>
      <c r="C64" s="14"/>
      <c r="D64" s="14"/>
      <c r="E64" s="14"/>
      <c r="F64" s="14"/>
      <c r="G64" s="15">
        <f>SUM(G63:H63)*2</f>
        <v>0</v>
      </c>
      <c r="H64" s="15"/>
    </row>
    <row r="65" s="1" customFormat="1" ht="24.9" customHeight="1" spans="1:8">
      <c r="A65" s="54"/>
      <c r="B65" s="55"/>
      <c r="C65" s="56"/>
      <c r="D65" s="56"/>
      <c r="G65" s="57"/>
      <c r="H65" s="57"/>
    </row>
    <row r="66" s="1" customFormat="1" ht="24.9" customHeight="1" spans="1:8">
      <c r="A66" s="54"/>
      <c r="B66" s="55"/>
      <c r="C66" s="56"/>
      <c r="D66" s="56"/>
      <c r="G66" s="57"/>
      <c r="H66" s="57"/>
    </row>
    <row r="67" s="1" customFormat="1" ht="24.9" customHeight="1" spans="1:8">
      <c r="A67" s="54"/>
      <c r="B67" s="55"/>
      <c r="C67" s="56"/>
      <c r="D67" s="56"/>
      <c r="G67" s="57"/>
      <c r="H67" s="57"/>
    </row>
    <row r="68" s="1" customFormat="1" ht="24.9" customHeight="1" spans="1:8">
      <c r="A68" s="54"/>
      <c r="B68" s="55"/>
      <c r="C68" s="56"/>
      <c r="D68" s="56"/>
      <c r="G68" s="57"/>
      <c r="H68" s="57"/>
    </row>
    <row r="69" spans="1:4">
      <c r="A69" s="58"/>
      <c r="B69" s="59"/>
      <c r="C69" s="60"/>
      <c r="D69" s="60"/>
    </row>
    <row r="70" spans="1:4">
      <c r="A70" s="58"/>
      <c r="B70" s="61"/>
      <c r="C70" s="60"/>
      <c r="D70" s="60"/>
    </row>
    <row r="71" spans="1:4">
      <c r="A71" s="58"/>
      <c r="B71" s="61"/>
      <c r="C71" s="60"/>
      <c r="D71" s="60"/>
    </row>
    <row r="72" s="6" customFormat="1" spans="1:8">
      <c r="A72" s="9"/>
      <c r="B72" s="9"/>
      <c r="C72" s="10"/>
      <c r="D72" s="10"/>
      <c r="E72" s="9"/>
      <c r="F72" s="9"/>
      <c r="G72" s="11"/>
      <c r="H72" s="11"/>
    </row>
    <row r="73" s="1" customFormat="1" spans="1:8">
      <c r="A73" s="9"/>
      <c r="B73" s="9"/>
      <c r="C73" s="10"/>
      <c r="D73" s="10"/>
      <c r="E73" s="9"/>
      <c r="F73" s="9"/>
      <c r="G73" s="11"/>
      <c r="H73" s="11"/>
    </row>
    <row r="74" s="1" customFormat="1" spans="1:8">
      <c r="A74" s="9"/>
      <c r="B74" s="9"/>
      <c r="C74" s="10"/>
      <c r="D74" s="10"/>
      <c r="E74" s="9"/>
      <c r="F74" s="9"/>
      <c r="G74" s="11"/>
      <c r="H74" s="11"/>
    </row>
    <row r="75" s="6" customFormat="1" spans="1:8">
      <c r="A75" s="9"/>
      <c r="B75" s="9"/>
      <c r="C75" s="10"/>
      <c r="D75" s="10"/>
      <c r="E75" s="9"/>
      <c r="F75" s="9"/>
      <c r="G75" s="11"/>
      <c r="H75" s="11"/>
    </row>
    <row r="76" s="6" customFormat="1" spans="1:8">
      <c r="A76" s="9"/>
      <c r="B76" s="9"/>
      <c r="C76" s="10"/>
      <c r="D76" s="10"/>
      <c r="E76" s="9"/>
      <c r="F76" s="9"/>
      <c r="G76" s="11"/>
      <c r="H76" s="11"/>
    </row>
    <row r="77" s="1" customFormat="1" spans="1:8">
      <c r="A77" s="9"/>
      <c r="B77" s="9"/>
      <c r="C77" s="10"/>
      <c r="D77" s="10"/>
      <c r="E77" s="9"/>
      <c r="F77" s="9"/>
      <c r="G77" s="11"/>
      <c r="H77" s="11"/>
    </row>
    <row r="78" s="1" customFormat="1" spans="1:8">
      <c r="A78" s="9"/>
      <c r="B78" s="9"/>
      <c r="C78" s="10"/>
      <c r="D78" s="10"/>
      <c r="E78" s="9"/>
      <c r="F78" s="9"/>
      <c r="G78" s="11"/>
      <c r="H78" s="11"/>
    </row>
    <row r="79" s="1" customFormat="1" spans="1:8">
      <c r="A79" s="9"/>
      <c r="B79" s="9"/>
      <c r="C79" s="10"/>
      <c r="D79" s="10"/>
      <c r="E79" s="9"/>
      <c r="F79" s="9"/>
      <c r="G79" s="11"/>
      <c r="H79" s="11"/>
    </row>
    <row r="80" s="1" customFormat="1" spans="1:8">
      <c r="A80" s="9"/>
      <c r="B80" s="9"/>
      <c r="C80" s="10"/>
      <c r="D80" s="10"/>
      <c r="E80" s="9"/>
      <c r="F80" s="9"/>
      <c r="G80" s="11"/>
      <c r="H80" s="11"/>
    </row>
    <row r="81" s="1" customFormat="1" spans="1:8">
      <c r="A81" s="9"/>
      <c r="B81" s="9"/>
      <c r="C81" s="10"/>
      <c r="D81" s="10"/>
      <c r="E81" s="9"/>
      <c r="F81" s="9"/>
      <c r="G81" s="11"/>
      <c r="H81" s="11"/>
    </row>
    <row r="82" s="8" customFormat="1" spans="1:8">
      <c r="A82" s="9"/>
      <c r="B82" s="9"/>
      <c r="C82" s="10"/>
      <c r="D82" s="10"/>
      <c r="E82" s="9"/>
      <c r="F82" s="9"/>
      <c r="G82" s="11"/>
      <c r="H82" s="11"/>
    </row>
    <row r="83" s="1" customFormat="1" spans="1:8">
      <c r="A83" s="9"/>
      <c r="B83" s="9"/>
      <c r="C83" s="10"/>
      <c r="D83" s="10"/>
      <c r="E83" s="9"/>
      <c r="F83" s="9"/>
      <c r="G83" s="11"/>
      <c r="H83" s="11"/>
    </row>
    <row r="84" s="1" customFormat="1" spans="1:8">
      <c r="A84" s="9"/>
      <c r="B84" s="9"/>
      <c r="C84" s="10"/>
      <c r="D84" s="10"/>
      <c r="E84" s="9"/>
      <c r="F84" s="9"/>
      <c r="G84" s="11"/>
      <c r="H84" s="11"/>
    </row>
    <row r="85" s="1" customFormat="1" spans="1:8">
      <c r="A85" s="9"/>
      <c r="B85" s="9"/>
      <c r="C85" s="10"/>
      <c r="D85" s="10"/>
      <c r="E85" s="9"/>
      <c r="F85" s="9"/>
      <c r="G85" s="11"/>
      <c r="H85" s="11"/>
    </row>
    <row r="86" s="1" customFormat="1" spans="1:8">
      <c r="A86" s="9"/>
      <c r="B86" s="9"/>
      <c r="C86" s="10"/>
      <c r="D86" s="10"/>
      <c r="E86" s="9"/>
      <c r="F86" s="9"/>
      <c r="G86" s="11"/>
      <c r="H86" s="11"/>
    </row>
    <row r="87" s="1" customFormat="1" spans="1:8">
      <c r="A87" s="9"/>
      <c r="B87" s="9"/>
      <c r="C87" s="10"/>
      <c r="D87" s="10"/>
      <c r="E87" s="9"/>
      <c r="F87" s="9"/>
      <c r="G87" s="11"/>
      <c r="H87" s="11"/>
    </row>
    <row r="88" s="1" customFormat="1" spans="1:8">
      <c r="A88" s="9"/>
      <c r="B88" s="9"/>
      <c r="C88" s="10"/>
      <c r="D88" s="10"/>
      <c r="E88" s="9"/>
      <c r="F88" s="9"/>
      <c r="G88" s="11"/>
      <c r="H88" s="11"/>
    </row>
    <row r="89" s="1" customFormat="1" spans="1:8">
      <c r="A89" s="9"/>
      <c r="B89" s="9"/>
      <c r="C89" s="10"/>
      <c r="D89" s="10"/>
      <c r="E89" s="9"/>
      <c r="F89" s="9"/>
      <c r="G89" s="11"/>
      <c r="H89" s="11"/>
    </row>
    <row r="90" s="1" customFormat="1" spans="1:8">
      <c r="A90" s="9"/>
      <c r="B90" s="9"/>
      <c r="C90" s="10"/>
      <c r="D90" s="10"/>
      <c r="E90" s="9"/>
      <c r="F90" s="9"/>
      <c r="G90" s="11"/>
      <c r="H90" s="11"/>
    </row>
    <row r="91" s="1" customFormat="1" spans="1:8">
      <c r="A91" s="9"/>
      <c r="B91" s="9"/>
      <c r="C91" s="10"/>
      <c r="D91" s="10"/>
      <c r="E91" s="9"/>
      <c r="F91" s="9"/>
      <c r="G91" s="11"/>
      <c r="H91" s="11"/>
    </row>
    <row r="92" s="1" customFormat="1" spans="1:8">
      <c r="A92" s="9"/>
      <c r="B92" s="9"/>
      <c r="C92" s="10"/>
      <c r="D92" s="10"/>
      <c r="E92" s="9"/>
      <c r="F92" s="9"/>
      <c r="G92" s="11"/>
      <c r="H92" s="11"/>
    </row>
  </sheetData>
  <protectedRanges>
    <protectedRange sqref="C5:C8" name="Range2_2_6_1"/>
    <protectedRange sqref="D5:D8" name="Range2_2_5_1"/>
  </protectedRanges>
  <mergeCells count="21">
    <mergeCell ref="A1:H1"/>
    <mergeCell ref="A2:H2"/>
    <mergeCell ref="A4:H4"/>
    <mergeCell ref="A10:H10"/>
    <mergeCell ref="A23:H23"/>
    <mergeCell ref="A24:H24"/>
    <mergeCell ref="A29:H29"/>
    <mergeCell ref="A30:H30"/>
    <mergeCell ref="A39:H39"/>
    <mergeCell ref="A43:H43"/>
    <mergeCell ref="A49:H49"/>
    <mergeCell ref="A57:F57"/>
    <mergeCell ref="G57:H57"/>
    <mergeCell ref="A58:H58"/>
    <mergeCell ref="A60:H60"/>
    <mergeCell ref="A62:F62"/>
    <mergeCell ref="G62:H62"/>
    <mergeCell ref="A63:F63"/>
    <mergeCell ref="G63:H63"/>
    <mergeCell ref="A64:F64"/>
    <mergeCell ref="G64:H64"/>
  </mergeCells>
  <printOptions horizontalCentered="1"/>
  <pageMargins left="0.275" right="0.275" top="0.60625" bottom="0.393055555555556" header="0" footer="0"/>
  <pageSetup paperSize="9" scale="79" fitToHeight="0" orientation="portrait" horizontalDpi="600"/>
  <headerFooter/>
  <rowBreaks count="2" manualBreakCount="2">
    <brk id="28" max="7" man="1"/>
    <brk id="59"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8" master="">
    <arrUserId title="Range2_2_6_1" rangeCreator="" othersAccessPermission="edit"/>
    <arrUserId title="Range2_2_5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3号楼阶梯教室 (3-101)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dc:creator>
  <cp:lastModifiedBy>Lenovo</cp:lastModifiedBy>
  <dcterms:created xsi:type="dcterms:W3CDTF">2015-03-19T04:31:00Z</dcterms:created>
  <cp:lastPrinted>2019-07-31T08:23:00Z</cp:lastPrinted>
  <dcterms:modified xsi:type="dcterms:W3CDTF">2023-08-17T09:38:08Z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15E1083E0C9F45BDAFFC57671FA74828</vt:lpwstr>
  </property>
</Properties>
</file>